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Curriculum Coverage_2025\Term1_Curriculum_Coverage_2025\"/>
    </mc:Choice>
  </mc:AlternateContent>
  <xr:revisionPtr revIDLastSave="0" documentId="13_ncr:1_{3E852502-591F-40CF-86F4-311334373933}" xr6:coauthVersionLast="47" xr6:coauthVersionMax="47" xr10:uidLastSave="{00000000-0000-0000-0000-000000000000}"/>
  <bookViews>
    <workbookView xWindow="-120" yWindow="-120" windowWidth="20640" windowHeight="11040" xr2:uid="{1C68EEC5-1E14-4DEC-9AA3-D0DC6B167EDF}"/>
  </bookViews>
  <sheets>
    <sheet name="Gr 7 Term 1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F81" i="1"/>
  <c r="G80" i="1"/>
  <c r="F80" i="1"/>
  <c r="G76" i="1"/>
  <c r="F76" i="1"/>
  <c r="G74" i="1"/>
  <c r="F74" i="1"/>
  <c r="G73" i="1"/>
  <c r="F73" i="1"/>
  <c r="G71" i="1"/>
  <c r="F71" i="1"/>
  <c r="G70" i="1"/>
  <c r="F70" i="1"/>
  <c r="G69" i="1"/>
  <c r="F69" i="1"/>
  <c r="G65" i="1"/>
  <c r="F65" i="1"/>
  <c r="G63" i="1"/>
  <c r="F63" i="1"/>
  <c r="G62" i="1"/>
  <c r="F62" i="1"/>
  <c r="G61" i="1"/>
  <c r="F61" i="1"/>
  <c r="G60" i="1"/>
  <c r="F60" i="1"/>
  <c r="G56" i="1"/>
  <c r="F56" i="1"/>
  <c r="G55" i="1"/>
  <c r="F55" i="1"/>
  <c r="G54" i="1"/>
  <c r="F54" i="1"/>
  <c r="G52" i="1"/>
  <c r="F52" i="1"/>
  <c r="G51" i="1"/>
  <c r="F51" i="1"/>
  <c r="G49" i="1"/>
  <c r="F49" i="1"/>
  <c r="G48" i="1"/>
  <c r="F48" i="1"/>
  <c r="G47" i="1"/>
  <c r="F47" i="1"/>
  <c r="G45" i="1"/>
  <c r="F45" i="1"/>
  <c r="G42" i="1"/>
  <c r="F42" i="1"/>
  <c r="G40" i="1"/>
  <c r="F40" i="1"/>
  <c r="G34" i="1"/>
  <c r="F34" i="1"/>
  <c r="G33" i="1"/>
  <c r="F33" i="1"/>
  <c r="G32" i="1"/>
  <c r="F32" i="1"/>
  <c r="G31" i="1"/>
  <c r="F31" i="1"/>
  <c r="G30" i="1"/>
  <c r="F30" i="1"/>
  <c r="G28" i="1"/>
  <c r="F28" i="1"/>
  <c r="G27" i="1"/>
  <c r="F27" i="1"/>
  <c r="G26" i="1"/>
  <c r="F26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3" i="1"/>
  <c r="F13" i="1"/>
  <c r="G12" i="1"/>
  <c r="F12" i="1"/>
  <c r="G11" i="1"/>
  <c r="F11" i="1"/>
</calcChain>
</file>

<file path=xl/sharedStrings.xml><?xml version="1.0" encoding="utf-8"?>
<sst xmlns="http://schemas.openxmlformats.org/spreadsheetml/2006/main" count="170" uniqueCount="157">
  <si>
    <t xml:space="preserve">Date </t>
  </si>
  <si>
    <t>Lesson</t>
  </si>
  <si>
    <t xml:space="preserve">Grade 7 ATP with Curriculum Coverage % (Term 1) </t>
  </si>
  <si>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</si>
  <si>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</si>
  <si>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</si>
  <si>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</si>
  <si>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</si>
  <si>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</si>
  <si>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</si>
  <si>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 xml:space="preserve">Baseline Assessment (DBE WorkBook 1 Revision Section/Own Test); Grade 6 content </t>
  </si>
  <si>
    <t>Revision Section</t>
  </si>
  <si>
    <t>Revision and Diagnostic Analysis (Profiling)</t>
  </si>
  <si>
    <t>Remediation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</si>
  <si>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Ordering and comparing whole numbers</t>
    </r>
  </si>
  <si>
    <t>Workbook 1: Page iv-vii</t>
  </si>
  <si>
    <t>Book 1: Pages 3-50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</si>
  <si>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Properties of operations with whole numbers</t>
    </r>
  </si>
  <si>
    <t>Workbook 1: Page 2 - 9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</si>
  <si>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Calculations using all operations with whole numbers</t>
    </r>
  </si>
  <si>
    <t>Workbook 1: Page xii-xv</t>
  </si>
  <si>
    <t>Calculation techniques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</si>
  <si>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a range of strategies to perform and check written and mental calculations of whole numbers including: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</si>
  <si>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long division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</si>
  <si>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adding, subtracting and multiplying in columns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</si>
  <si>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estimation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</si>
  <si>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rounding off and compensating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</si>
  <si>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using a calculator (</t>
    </r>
    <r>
      <rPr>
        <b/>
        <sz val="11"/>
        <color theme="1"/>
        <rFont val="Arial"/>
        <family val="2"/>
      </rPr>
      <t xml:space="preserve">N.B. Calculator is only used to check the correctness of the answer) </t>
    </r>
  </si>
  <si>
    <t>Workbook 1: Page viii-ix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</si>
  <si>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 xml:space="preserve">Find the LCM and HCF of whole numbers by inspection or factorisation </t>
    </r>
  </si>
  <si>
    <t>Workbook 1: Page 10-13</t>
  </si>
  <si>
    <t>Solving problems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</si>
  <si>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Comparing of two or more quantities of the same kind (ratio)</t>
    </r>
  </si>
  <si>
    <t>Workbook 1: Page 14-15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</si>
  <si>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Comparing two quantities of different kinds (rate)</t>
    </r>
  </si>
  <si>
    <t>Workbook 1: Page 16-17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</si>
  <si>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Sharing in a given ratio where the whole is given</t>
    </r>
  </si>
  <si>
    <t xml:space="preserve">‒ Profit, loss and discount </t>
  </si>
  <si>
    <t>Workbook 1 : Page 18-27</t>
  </si>
  <si>
    <t xml:space="preserve">‒ Budgets </t>
  </si>
  <si>
    <t xml:space="preserve">‒ Accounts </t>
  </si>
  <si>
    <t xml:space="preserve">‒ Loans </t>
  </si>
  <si>
    <t xml:space="preserve">‒ Simple interest </t>
  </si>
  <si>
    <t>INFORMAL TEST: Whole Numbers</t>
  </si>
  <si>
    <t>FORMAL ASSESSEMENT TASK: Assignment (2 hours in class - Whole Numbers)</t>
  </si>
  <si>
    <t>Ordering, comparing and simplifying common fractions</t>
  </si>
  <si>
    <t>Workbook 1: Page xviii-xxi; 74-97</t>
  </si>
  <si>
    <t>Book 1: Pages 155-178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</si>
  <si>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Extend to thousandths</t>
    </r>
  </si>
  <si>
    <t>Calculations with fractions</t>
  </si>
  <si>
    <t>16-17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</si>
  <si>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Addition and subtraction of fractions including mixed numbers where one denominator is not a multiple of the other.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</si>
  <si>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Convert mixed numbers to common fractions in order to perform calculations with them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</si>
  <si>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knowledge of multiples and factors to write fractions in the simplest form before or after calculations.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</si>
  <si>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knowledge of equivalent fractions to add and subtract common fractions</t>
    </r>
  </si>
  <si>
    <t>Percentages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</si>
  <si>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Calculate the percentage of part of a whole</t>
    </r>
  </si>
  <si>
    <t>Calculate percentage increase or decrease of whole numbers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</si>
  <si>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Solve problems in contexts involving common fractions and mixed numbers,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</si>
  <si>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including grouping and sharing; and finding fractions of whole numbers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</si>
  <si>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Solve problems in contexts involving percentages</t>
    </r>
  </si>
  <si>
    <t>INFORMAL TEST: Common Fractions</t>
  </si>
  <si>
    <t>24-26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</si>
  <si>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Count forwards and backwards in decimal fractions to at least 3 decimal places</t>
    </r>
  </si>
  <si>
    <t>Workbook 1: Page xxii-xxiii; 98-103</t>
  </si>
  <si>
    <t>Book 1: Pages 181-192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</si>
  <si>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Place value of decimals to at least 3 decimal places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</si>
  <si>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Order and compare decimal fractions to at least 3 decimals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</si>
  <si>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Rounding off decimal fractions to at least 2 decimal places</t>
    </r>
  </si>
  <si>
    <t>Calculations with decimal fractions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</si>
  <si>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Addition and subtraction to decimal fractions of at least three decimal places</t>
    </r>
  </si>
  <si>
    <t>Workbook 1: Page xxiv, 104 - 105</t>
  </si>
  <si>
    <t>Sasol Inzalo Page 120-121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</si>
  <si>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decimal fractions to at least 3 decimal places by whole numbers</t>
    </r>
  </si>
  <si>
    <t>Workbook 1: Page 106-107</t>
  </si>
  <si>
    <t>Sasol Inzalo Page 122-123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</si>
  <si>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Decimal fractions to at least 2 decimal places by decimal fractions to at least 1 decimal place</t>
    </r>
  </si>
  <si>
    <t>Sasol Inzalo Page 124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</si>
  <si>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Divide decimal fractions to include decimal fractions to at least 3 decimal places by whole numbers</t>
    </r>
  </si>
  <si>
    <t>Workbook 1: Page 108-109</t>
  </si>
  <si>
    <t>Sasol Inzalo Page 124-125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</si>
  <si>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knowledge of place value to estimate the number of decimal places in the result before perfoming calculations</t>
    </r>
  </si>
  <si>
    <t>Workbook 1: Page 98-99</t>
  </si>
  <si>
    <t>Sasol Inzalo Pages 117-118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</si>
  <si>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rounding off and a calculator to check results where appropriate</t>
    </r>
  </si>
  <si>
    <t>Sasol Izalo Page 119-120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</si>
  <si>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Solve problems in context involving decimal fractions</t>
    </r>
  </si>
  <si>
    <t>Sasol Inzalo Page 121</t>
  </si>
  <si>
    <t>Equivalent forms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</si>
  <si>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 equivalence between common fraction and decimal fraction forms of the same number</t>
    </r>
  </si>
  <si>
    <t>Workbook 1: Page 100-101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</si>
  <si>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 equivalence between common fraction, decimal fraction and percentage forms of the same number</t>
    </r>
  </si>
  <si>
    <t>Workbook 1: Page 94-95</t>
  </si>
  <si>
    <t>INFORMAL TEST: Decimal Fractions</t>
  </si>
  <si>
    <t>NB! Thorough Revision of concepts to be done before test is administered.</t>
  </si>
  <si>
    <t xml:space="preserve">Revision: Whole Numbers </t>
  </si>
  <si>
    <t>Revision: Common Fractions</t>
  </si>
  <si>
    <t xml:space="preserve">Revision: Decimal Fractions </t>
  </si>
  <si>
    <t>FORMAL ASSESSMENT TASK: Test (all term 1 Topics)</t>
  </si>
  <si>
    <t>15/01/2025</t>
  </si>
  <si>
    <t>20/01/2025</t>
  </si>
  <si>
    <t>27/01/2025</t>
  </si>
  <si>
    <t>10/02/2025</t>
  </si>
  <si>
    <t>16/01/2025</t>
  </si>
  <si>
    <t>17/01/2025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</si>
  <si>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</si>
  <si>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</si>
  <si>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</si>
  <si>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</si>
  <si>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</si>
  <si>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</si>
  <si>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</si>
  <si>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</si>
  <si>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03/02/2025-04/02/2025</t>
  </si>
  <si>
    <t>05/02/2025</t>
  </si>
  <si>
    <t>06/02/2025 - 07/02/2025</t>
  </si>
  <si>
    <t>11/02/2025</t>
  </si>
  <si>
    <t>13/02/2025</t>
  </si>
  <si>
    <t>14/02/2025</t>
  </si>
  <si>
    <t>17/02/2025</t>
  </si>
  <si>
    <t>18/02/2025-20/02/2025</t>
  </si>
  <si>
    <t>21/02/2025</t>
  </si>
  <si>
    <t>24/02/2025</t>
  </si>
  <si>
    <t>25/02/2025</t>
  </si>
  <si>
    <t>26/02/2025</t>
  </si>
  <si>
    <t>27/02/2025</t>
  </si>
  <si>
    <t>28/03/2025</t>
  </si>
  <si>
    <t>12/02/2025-</t>
  </si>
  <si>
    <t>03/03/2025</t>
  </si>
  <si>
    <t>04/03/2025</t>
  </si>
  <si>
    <t>Week 1; 15 - 17 January 2025 (Baseline Assessment, Revision and Diagnosis)  3 CLASSWORKS Activities</t>
  </si>
  <si>
    <t xml:space="preserve">Week 4; 03 - 07 February (Common Fractions: 3 Mental Math; 3 CLASSWORKS; 1 HOMEWORKS and SBA Task) </t>
  </si>
  <si>
    <t>Week 2; 20 - 24 January 2024 (Whole Numbers: 5 Mental Math; 5 CLASSWORKS and  3 HOMEWORKS)</t>
  </si>
  <si>
    <t>Week 3; 27 - 31 January (Whole Numbers: 4 Mental Math; 4 CLASSWORKS; 2 HOMEWORKS and 1 Informal Test)</t>
  </si>
  <si>
    <t xml:space="preserve">Week 6; 17 - 21 February (Decimal Fractions: 4 Mental Math; 4 CLASSWORKS; 2 HOMEWORKS and 1 Informal Test) </t>
  </si>
  <si>
    <t xml:space="preserve">Week 5; 10 - 14 February (Common Fractions: 5 Mental Math; 5 CLASSWORKS and 3 HOMEWORKS) </t>
  </si>
  <si>
    <t xml:space="preserve">Week 7; 24 - 28 February (Decimal Fractions: 5 Mental Math; 5 CLASSWORKS; 3 HOMEWORKS and 1 Informal Test) </t>
  </si>
  <si>
    <t xml:space="preserve">Week 8; 03 - 07 March (Decimal Fractions cont: 2 Mental Math; 2 CLASSWORKS and 1 Informal Test) </t>
  </si>
  <si>
    <t>Use past papers to complete revison per topic, 3 revision activities</t>
  </si>
  <si>
    <t>35-37</t>
  </si>
  <si>
    <t>05-07         /03/2025</t>
  </si>
  <si>
    <t>10-12 /03/2025</t>
  </si>
  <si>
    <t>13-14 /03/2025</t>
  </si>
  <si>
    <t>Use past papers to complete revison per topic, 2 revision activities</t>
  </si>
  <si>
    <t>Week 9 Revision of Common and Decimal Fractions</t>
  </si>
  <si>
    <t xml:space="preserve"> Week 10 and week 11; 17 - 28 March ( SBA Task)</t>
  </si>
  <si>
    <t>17/03/2025 - 28/03/2025</t>
  </si>
  <si>
    <t>Gr7 ATP Term 1 2025 (with Curriculum Coverage Calculator)</t>
  </si>
  <si>
    <t>AT LEAST 3 GRADED  ENTRIES FROM DBE WORKBOOK: MUST BE DATED; MARKED + FEEDBACK (CORRECTION) AND MONITORED BY TEACHER/DH (SIGNED, DATED)</t>
  </si>
  <si>
    <t>USE DBE WORKBOOK REVISION SECTION PURPLE SECTION ALSO</t>
  </si>
  <si>
    <t>AT LEAST 3 GRADED  ENTRIES FROM DBE WORKBOOK: MUST BE DATED; MARKED + FEEDBACK (CORRECTION) AND 
MONITORED BY TEACHER/DH (SIGNED, DATED)</t>
  </si>
  <si>
    <r>
      <rPr>
        <sz val="10"/>
        <color theme="1"/>
        <rFont val="Arial"/>
        <family val="2"/>
      </rPr>
      <t>Multiples and factors</t>
    </r>
    <r>
      <rPr>
        <sz val="7"/>
        <color theme="1"/>
        <rFont val="Symbol"/>
        <family val="1"/>
        <charset val="2"/>
      </rPr>
      <t xml:space="preserve">
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List prime factors of numbers to at least 3-digit whole numbers</t>
    </r>
  </si>
  <si>
    <r>
      <rPr>
        <b/>
        <sz val="10"/>
        <color theme="1"/>
        <rFont val="Arial"/>
        <family val="2"/>
      </rPr>
      <t>Solving problems</t>
    </r>
    <r>
      <rPr>
        <sz val="7"/>
        <color theme="1"/>
        <rFont val="Symbol"/>
        <family val="1"/>
        <charset val="2"/>
      </rPr>
      <t xml:space="preserve">
·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Arial"/>
        <family val="2"/>
      </rPr>
      <t>Solve problems involving whole numbers, including:</t>
    </r>
  </si>
  <si>
    <r>
      <t>·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Arial"/>
        <family val="2"/>
      </rPr>
      <t>Multiply decimal fractions to include:</t>
    </r>
  </si>
  <si>
    <r>
      <t>·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>Revise the following:</t>
    </r>
  </si>
  <si>
    <r>
      <t>•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Arial"/>
        <family val="2"/>
      </rPr>
      <t xml:space="preserve">Solve problems that involve whole numbers, percentages and decimal fractions in financial contexts such as: </t>
    </r>
  </si>
  <si>
    <r>
      <t>·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Arial"/>
        <family val="2"/>
      </rPr>
      <t>Multiplication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common fractions, including mixed numbers, not limited to fractions where one denominator is a multiple of another.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</si>
</sst>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Times New Roman"/>
      <family val="1"/>
    </font>
    <font>
      <sz val="7"/>
      <color theme="1"/>
      <name val="Symbol"/>
      <family val="1"/>
      <charset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Symbol"/>
      <family val="2"/>
      <charset val="2"/>
    </font>
    <font>
      <b/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Times New Roman"/>
      <family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0" xfId="0" applyBorder="1" applyAlignment="1">
      <alignment horizontal="center" textRotation="90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6" fontId="0" fillId="0" borderId="29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8" xfId="0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 textRotation="90" wrapText="1"/>
    </xf>
    <xf numFmtId="0" fontId="0" fillId="0" borderId="13" xfId="0" applyBorder="1"/>
    <xf numFmtId="0" fontId="0" fillId="0" borderId="4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20" xfId="0" applyBorder="1"/>
    <xf numFmtId="0" fontId="6" fillId="0" borderId="34" xfId="0" applyFont="1" applyBorder="1" applyAlignment="1">
      <alignment vertical="center"/>
    </xf>
    <xf numFmtId="0" fontId="0" fillId="0" borderId="7" xfId="0" applyBorder="1"/>
    <xf numFmtId="0" fontId="0" fillId="0" borderId="23" xfId="0" applyBorder="1"/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 indent="4"/>
    </xf>
    <xf numFmtId="0" fontId="8" fillId="0" borderId="29" xfId="0" applyFont="1" applyBorder="1" applyAlignment="1">
      <alignment horizontal="left" vertical="center" indent="4"/>
    </xf>
    <xf numFmtId="0" fontId="8" fillId="0" borderId="29" xfId="0" applyFont="1" applyBorder="1" applyAlignment="1">
      <alignment vertical="center" wrapText="1"/>
    </xf>
    <xf numFmtId="0" fontId="23" fillId="0" borderId="29" xfId="0" applyFont="1" applyBorder="1" applyAlignment="1">
      <alignment horizontal="left" vertical="top" wrapText="1" indent="1"/>
    </xf>
    <xf numFmtId="0" fontId="11" fillId="0" borderId="30" xfId="0" applyFont="1" applyBorder="1" applyAlignment="1">
      <alignment horizontal="left" vertical="center" indent="2"/>
    </xf>
    <xf numFmtId="0" fontId="23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0" fillId="0" borderId="29" xfId="0" applyBorder="1"/>
    <xf numFmtId="0" fontId="25" fillId="0" borderId="40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indent="4"/>
    </xf>
    <xf numFmtId="0" fontId="8" fillId="0" borderId="18" xfId="0" applyFont="1" applyBorder="1" applyAlignment="1">
      <alignment horizontal="left" vertical="center" indent="4"/>
    </xf>
    <xf numFmtId="0" fontId="8" fillId="0" borderId="33" xfId="0" applyFont="1" applyBorder="1" applyAlignment="1">
      <alignment horizontal="left" vertical="center" indent="4"/>
    </xf>
    <xf numFmtId="0" fontId="0" fillId="0" borderId="28" xfId="0" applyBorder="1"/>
    <xf numFmtId="0" fontId="0" fillId="0" borderId="30" xfId="0" applyBorder="1"/>
    <xf numFmtId="164" fontId="9" fillId="0" borderId="3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indent="2"/>
    </xf>
    <xf numFmtId="0" fontId="14" fillId="0" borderId="29" xfId="0" applyFont="1" applyBorder="1" applyAlignment="1">
      <alignment horizontal="left" vertical="center" indent="2"/>
    </xf>
    <xf numFmtId="164" fontId="9" fillId="0" borderId="1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indent="2"/>
    </xf>
    <xf numFmtId="164" fontId="9" fillId="0" borderId="34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/>
    <xf numFmtId="0" fontId="10" fillId="0" borderId="12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 indent="1"/>
    </xf>
    <xf numFmtId="0" fontId="0" fillId="0" borderId="24" xfId="0" applyBorder="1" applyAlignment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27" xfId="0" applyFont="1" applyFill="1" applyBorder="1" applyAlignment="1">
      <alignment horizontal="left" vertical="center" wrapText="1"/>
    </xf>
    <xf numFmtId="0" fontId="21" fillId="3" borderId="33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0" fillId="0" borderId="52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 indent="1"/>
    </xf>
    <xf numFmtId="0" fontId="10" fillId="0" borderId="29" xfId="0" applyFont="1" applyBorder="1" applyAlignment="1">
      <alignment horizontal="left" vertical="center" wrapText="1" indent="1"/>
    </xf>
    <xf numFmtId="0" fontId="10" fillId="0" borderId="3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indent="1"/>
    </xf>
    <xf numFmtId="0" fontId="8" fillId="0" borderId="30" xfId="0" applyFont="1" applyBorder="1"/>
    <xf numFmtId="0" fontId="0" fillId="0" borderId="4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0" fillId="0" borderId="33" xfId="0" applyBorder="1" applyAlignment="1">
      <alignment horizontal="center" vertical="center"/>
    </xf>
    <xf numFmtId="0" fontId="10" fillId="0" borderId="34" xfId="0" applyFont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0" fillId="0" borderId="51" xfId="0" applyBorder="1"/>
    <xf numFmtId="0" fontId="0" fillId="0" borderId="42" xfId="0" applyBorder="1"/>
    <xf numFmtId="164" fontId="9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horizontal="center" wrapText="1"/>
    </xf>
    <xf numFmtId="0" fontId="8" fillId="0" borderId="35" xfId="0" applyFont="1" applyBorder="1" applyAlignment="1">
      <alignment vertical="center" wrapText="1"/>
    </xf>
    <xf numFmtId="164" fontId="9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6" fillId="0" borderId="1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vertical="center" wrapText="1"/>
    </xf>
    <xf numFmtId="0" fontId="0" fillId="0" borderId="28" xfId="0" applyBorder="1" applyAlignment="1">
      <alignment horizontal="center" wrapText="1"/>
    </xf>
    <xf numFmtId="0" fontId="0" fillId="0" borderId="34" xfId="0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8" fillId="0" borderId="12" xfId="0" applyFont="1" applyBorder="1" applyAlignment="1">
      <alignment horizontal="left" vertical="center" indent="2"/>
    </xf>
    <xf numFmtId="0" fontId="0" fillId="0" borderId="24" xfId="0" applyBorder="1"/>
    <xf numFmtId="0" fontId="0" fillId="0" borderId="0" xfId="0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center" vertical="center" wrapText="1"/>
    </xf>
    <xf numFmtId="0" fontId="19" fillId="3" borderId="28" xfId="0" applyFont="1" applyFill="1" applyBorder="1" applyAlignment="1">
      <alignment horizontal="left" vertical="center" indent="1"/>
    </xf>
    <xf numFmtId="0" fontId="0" fillId="0" borderId="33" xfId="0" applyBorder="1" applyAlignment="1">
      <alignment horizontal="center" vertical="center" wrapText="1"/>
    </xf>
    <xf numFmtId="0" fontId="19" fillId="3" borderId="34" xfId="0" applyFont="1" applyFill="1" applyBorder="1" applyAlignment="1">
      <alignment horizontal="left" vertical="center" inden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1" lockText="1" noThreeD="1"/>
</file>

<file path=xl/ctrlProps/ctrlProp10.xml><?xml version="1.0" encoding="utf-8"?>
<formControlPr xmlns="http://schemas.microsoft.com/office/spreadsheetml/2009/9/main" objectType="CheckBox" fmlaLink="$E$48" lockText="1" noThreeD="1"/>
</file>

<file path=xl/ctrlProps/ctrlProp11.xml><?xml version="1.0" encoding="utf-8"?>
<formControlPr xmlns="http://schemas.microsoft.com/office/spreadsheetml/2009/9/main" objectType="CheckBox" fmlaLink="$E$54" lockText="1" noThreeD="1"/>
</file>

<file path=xl/ctrlProps/ctrlProp12.xml><?xml version="1.0" encoding="utf-8"?>
<formControlPr xmlns="http://schemas.microsoft.com/office/spreadsheetml/2009/9/main" objectType="CheckBox" fmlaLink="$E$56" lockText="1" noThreeD="1"/>
</file>

<file path=xl/ctrlProps/ctrlProp13.xml><?xml version="1.0" encoding="utf-8"?>
<formControlPr xmlns="http://schemas.microsoft.com/office/spreadsheetml/2009/9/main" objectType="CheckBox" fmlaLink="$E$61" lockText="1" noThreeD="1"/>
</file>

<file path=xl/ctrlProps/ctrlProp14.xml><?xml version="1.0" encoding="utf-8"?>
<formControlPr xmlns="http://schemas.microsoft.com/office/spreadsheetml/2009/9/main" objectType="CheckBox" fmlaLink="$E$60" lockText="1" noThreeD="1"/>
</file>

<file path=xl/ctrlProps/ctrlProp15.xml><?xml version="1.0" encoding="utf-8"?>
<formControlPr xmlns="http://schemas.microsoft.com/office/spreadsheetml/2009/9/main" objectType="CheckBox" fmlaLink="$E$62" lockText="1" noThreeD="1"/>
</file>

<file path=xl/ctrlProps/ctrlProp16.xml><?xml version="1.0" encoding="utf-8"?>
<formControlPr xmlns="http://schemas.microsoft.com/office/spreadsheetml/2009/9/main" objectType="CheckBox" fmlaLink="$E$63" lockText="1" noThreeD="1"/>
</file>

<file path=xl/ctrlProps/ctrlProp17.xml><?xml version="1.0" encoding="utf-8"?>
<formControlPr xmlns="http://schemas.microsoft.com/office/spreadsheetml/2009/9/main" objectType="CheckBox" checked="Checked" fmlaLink="$E$42" lockText="1" noThreeD="1"/>
</file>

<file path=xl/ctrlProps/ctrlProp18.xml><?xml version="1.0" encoding="utf-8"?>
<formControlPr xmlns="http://schemas.microsoft.com/office/spreadsheetml/2009/9/main" objectType="CheckBox" fmlaLink="$E$55" lockText="1" noThreeD="1"/>
</file>

<file path=xl/ctrlProps/ctrlProp19.xml><?xml version="1.0" encoding="utf-8"?>
<formControlPr xmlns="http://schemas.microsoft.com/office/spreadsheetml/2009/9/main" objectType="CheckBox" fmlaLink="$E$12" lockText="1" noThreeD="1"/>
</file>

<file path=xl/ctrlProps/ctrlProp2.xml><?xml version="1.0" encoding="utf-8"?>
<formControlPr xmlns="http://schemas.microsoft.com/office/spreadsheetml/2009/9/main" objectType="CheckBox" fmlaLink="$E$13" lockText="1" noThreeD="1"/>
</file>

<file path=xl/ctrlProps/ctrlProp20.xml><?xml version="1.0" encoding="utf-8"?>
<formControlPr xmlns="http://schemas.microsoft.com/office/spreadsheetml/2009/9/main" objectType="CheckBox" fmlaLink="$E$17" lockText="1" noThreeD="1"/>
</file>

<file path=xl/ctrlProps/ctrlProp21.xml><?xml version="1.0" encoding="utf-8"?>
<formControlPr xmlns="http://schemas.microsoft.com/office/spreadsheetml/2009/9/main" objectType="CheckBox" checked="Checked" fmlaLink="$E$16" lockText="1" noThreeD="1"/>
</file>

<file path=xl/ctrlProps/ctrlProp22.xml><?xml version="1.0" encoding="utf-8"?>
<formControlPr xmlns="http://schemas.microsoft.com/office/spreadsheetml/2009/9/main" objectType="CheckBox" fmlaLink="$E$20" lockText="1" noThreeD="1"/>
</file>

<file path=xl/ctrlProps/ctrlProp23.xml><?xml version="1.0" encoding="utf-8"?>
<formControlPr xmlns="http://schemas.microsoft.com/office/spreadsheetml/2009/9/main" objectType="CheckBox" fmlaLink="$E$19" lockText="1" noThreeD="1"/>
</file>

<file path=xl/ctrlProps/ctrlProp24.xml><?xml version="1.0" encoding="utf-8"?>
<formControlPr xmlns="http://schemas.microsoft.com/office/spreadsheetml/2009/9/main" objectType="CheckBox" fmlaLink="$E$51" lockText="1" noThreeD="1"/>
</file>

<file path=xl/ctrlProps/ctrlProp25.xml><?xml version="1.0" encoding="utf-8"?>
<formControlPr xmlns="http://schemas.microsoft.com/office/spreadsheetml/2009/9/main" objectType="CheckBox" fmlaLink="$E$52" lockText="1" noThreeD="1"/>
</file>

<file path=xl/ctrlProps/ctrlProp26.xml><?xml version="1.0" encoding="utf-8"?>
<formControlPr xmlns="http://schemas.microsoft.com/office/spreadsheetml/2009/9/main" objectType="CheckBox" fmlaLink="$E$21" lockText="1" noThreeD="1"/>
</file>

<file path=xl/ctrlProps/ctrlProp27.xml><?xml version="1.0" encoding="utf-8"?>
<formControlPr xmlns="http://schemas.microsoft.com/office/spreadsheetml/2009/9/main" objectType="CheckBox" fmlaLink="$E$22" lockText="1" noThreeD="1"/>
</file>

<file path=xl/ctrlProps/ctrlProp28.xml><?xml version="1.0" encoding="utf-8"?>
<formControlPr xmlns="http://schemas.microsoft.com/office/spreadsheetml/2009/9/main" objectType="CheckBox" fmlaLink="$E$65" lockText="1" noThreeD="1"/>
</file>

<file path=xl/ctrlProps/ctrlProp29.xml><?xml version="1.0" encoding="utf-8"?>
<formControlPr xmlns="http://schemas.microsoft.com/office/spreadsheetml/2009/9/main" objectType="CheckBox" fmlaLink="$E$70" lockText="1" noThreeD="1"/>
</file>

<file path=xl/ctrlProps/ctrlProp3.xml><?xml version="1.0" encoding="utf-8"?>
<formControlPr xmlns="http://schemas.microsoft.com/office/spreadsheetml/2009/9/main" objectType="CheckBox" fmlaLink="$E$18" lockText="1" noThreeD="1"/>
</file>

<file path=xl/ctrlProps/ctrlProp30.xml><?xml version="1.0" encoding="utf-8"?>
<formControlPr xmlns="http://schemas.microsoft.com/office/spreadsheetml/2009/9/main" objectType="CheckBox" fmlaLink="$E$74" lockText="1" noThreeD="1"/>
</file>

<file path=xl/ctrlProps/ctrlProp31.xml><?xml version="1.0" encoding="utf-8"?>
<formControlPr xmlns="http://schemas.microsoft.com/office/spreadsheetml/2009/9/main" objectType="CheckBox" fmlaLink="$E$69" lockText="1" noThreeD="1"/>
</file>

<file path=xl/ctrlProps/ctrlProp32.xml><?xml version="1.0" encoding="utf-8"?>
<formControlPr xmlns="http://schemas.microsoft.com/office/spreadsheetml/2009/9/main" objectType="CheckBox" fmlaLink="$E$71" lockText="1" noThreeD="1"/>
</file>

<file path=xl/ctrlProps/ctrlProp33.xml><?xml version="1.0" encoding="utf-8"?>
<formControlPr xmlns="http://schemas.microsoft.com/office/spreadsheetml/2009/9/main" objectType="CheckBox" fmlaLink="$E$80" lockText="1" noThreeD="1"/>
</file>

<file path=xl/ctrlProps/ctrlProp34.xml><?xml version="1.0" encoding="utf-8"?>
<formControlPr xmlns="http://schemas.microsoft.com/office/spreadsheetml/2009/9/main" objectType="CheckBox" fmlaLink="$E$76" lockText="1" noThreeD="1"/>
</file>

<file path=xl/ctrlProps/ctrlProp35.xml><?xml version="1.0" encoding="utf-8"?>
<formControlPr xmlns="http://schemas.microsoft.com/office/spreadsheetml/2009/9/main" objectType="CheckBox" fmlaLink="$E$81" lockText="1" noThreeD="1"/>
</file>

<file path=xl/ctrlProps/ctrlProp36.xml><?xml version="1.0" encoding="utf-8"?>
<formControlPr xmlns="http://schemas.microsoft.com/office/spreadsheetml/2009/9/main" objectType="CheckBox" fmlaLink="$E$33" lockText="1" noThreeD="1"/>
</file>

<file path=xl/ctrlProps/ctrlProp37.xml><?xml version="1.0" encoding="utf-8"?>
<formControlPr xmlns="http://schemas.microsoft.com/office/spreadsheetml/2009/9/main" objectType="CheckBox" fmlaLink="$E$32" lockText="1" noThreeD="1"/>
</file>

<file path=xl/ctrlProps/ctrlProp38.xml><?xml version="1.0" encoding="utf-8"?>
<formControlPr xmlns="http://schemas.microsoft.com/office/spreadsheetml/2009/9/main" objectType="CheckBox" fmlaLink="$E$30" lockText="1" noThreeD="1"/>
</file>

<file path=xl/ctrlProps/ctrlProp39.xml><?xml version="1.0" encoding="utf-8"?>
<formControlPr xmlns="http://schemas.microsoft.com/office/spreadsheetml/2009/9/main" objectType="CheckBox" fmlaLink="$E$31" lockText="1" noThreeD="1"/>
</file>

<file path=xl/ctrlProps/ctrlProp4.xml><?xml version="1.0" encoding="utf-8"?>
<formControlPr xmlns="http://schemas.microsoft.com/office/spreadsheetml/2009/9/main" objectType="CheckBox" fmlaLink="$E$26" lockText="1" noThreeD="1"/>
</file>

<file path=xl/ctrlProps/ctrlProp40.xml><?xml version="1.0" encoding="utf-8"?>
<formControlPr xmlns="http://schemas.microsoft.com/office/spreadsheetml/2009/9/main" objectType="CheckBox" fmlaLink="$E$34" lockText="1" noThreeD="1"/>
</file>

<file path=xl/ctrlProps/ctrlProp41.xml><?xml version="1.0" encoding="utf-8"?>
<formControlPr xmlns="http://schemas.microsoft.com/office/spreadsheetml/2009/9/main" objectType="CheckBox" fmlaLink="$E$45" lockText="1" noThreeD="1"/>
</file>

<file path=xl/ctrlProps/ctrlProp42.xml><?xml version="1.0" encoding="utf-8"?>
<formControlPr xmlns="http://schemas.microsoft.com/office/spreadsheetml/2009/9/main" objectType="CheckBox" fmlaLink="$E$73" lockText="1" noThreeD="1"/>
</file>

<file path=xl/ctrlProps/ctrlProp5.xml><?xml version="1.0" encoding="utf-8"?>
<formControlPr xmlns="http://schemas.microsoft.com/office/spreadsheetml/2009/9/main" objectType="CheckBox" fmlaLink="$E$27" lockText="1" noThreeD="1"/>
</file>

<file path=xl/ctrlProps/ctrlProp6.xml><?xml version="1.0" encoding="utf-8"?>
<formControlPr xmlns="http://schemas.microsoft.com/office/spreadsheetml/2009/9/main" objectType="CheckBox" fmlaLink="$E$28" lockText="1" noThreeD="1"/>
</file>

<file path=xl/ctrlProps/ctrlProp7.xml><?xml version="1.0" encoding="utf-8"?>
<formControlPr xmlns="http://schemas.microsoft.com/office/spreadsheetml/2009/9/main" objectType="CheckBox" fmlaLink="$E$40" lockText="1" noThreeD="1"/>
</file>

<file path=xl/ctrlProps/ctrlProp8.xml><?xml version="1.0" encoding="utf-8"?>
<formControlPr xmlns="http://schemas.microsoft.com/office/spreadsheetml/2009/9/main" objectType="CheckBox" fmlaLink="$E$47" lockText="1" noThreeD="1"/>
</file>

<file path=xl/ctrlProps/ctrlProp9.xml><?xml version="1.0" encoding="utf-8"?>
<formControlPr xmlns="http://schemas.microsoft.com/office/spreadsheetml/2009/9/main" objectType="CheckBox" fmlaLink="$E$4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104775</xdr:rowOff>
        </xdr:from>
        <xdr:to>
          <xdr:col>3</xdr:col>
          <xdr:colOff>447675</xdr:colOff>
          <xdr:row>11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47625</xdr:rowOff>
        </xdr:from>
        <xdr:to>
          <xdr:col>3</xdr:col>
          <xdr:colOff>447675</xdr:colOff>
          <xdr:row>12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135731</xdr:colOff>
          <xdr:row>16</xdr:row>
          <xdr:rowOff>164306</xdr:rowOff>
        </xdr:from>
        <xdr:to>
          <xdr:col>3</xdr:col>
          <xdr:colOff>459581</xdr:colOff>
          <xdr:row>18</xdr:row>
          <xdr:rowOff>2381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180975</xdr:rowOff>
        </xdr:from>
        <xdr:to>
          <xdr:col>3</xdr:col>
          <xdr:colOff>447675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104775</xdr:rowOff>
        </xdr:from>
        <xdr:to>
          <xdr:col>3</xdr:col>
          <xdr:colOff>447675</xdr:colOff>
          <xdr:row>26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495300</xdr:rowOff>
        </xdr:from>
        <xdr:to>
          <xdr:col>3</xdr:col>
          <xdr:colOff>447675</xdr:colOff>
          <xdr:row>27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38</xdr:row>
          <xdr:rowOff>161925</xdr:rowOff>
        </xdr:from>
        <xdr:to>
          <xdr:col>3</xdr:col>
          <xdr:colOff>447675</xdr:colOff>
          <xdr:row>40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46</xdr:row>
          <xdr:rowOff>0</xdr:rowOff>
        </xdr:from>
        <xdr:to>
          <xdr:col>3</xdr:col>
          <xdr:colOff>447675</xdr:colOff>
          <xdr:row>47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48</xdr:row>
          <xdr:rowOff>38100</xdr:rowOff>
        </xdr:from>
        <xdr:to>
          <xdr:col>3</xdr:col>
          <xdr:colOff>457200</xdr:colOff>
          <xdr:row>48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47</xdr:row>
          <xdr:rowOff>76200</xdr:rowOff>
        </xdr:from>
        <xdr:to>
          <xdr:col>3</xdr:col>
          <xdr:colOff>447675</xdr:colOff>
          <xdr:row>47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52</xdr:row>
          <xdr:rowOff>180975</xdr:rowOff>
        </xdr:from>
        <xdr:to>
          <xdr:col>3</xdr:col>
          <xdr:colOff>447675</xdr:colOff>
          <xdr:row>54</xdr:row>
          <xdr:rowOff>16668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54</xdr:row>
          <xdr:rowOff>152400</xdr:rowOff>
        </xdr:from>
        <xdr:to>
          <xdr:col>3</xdr:col>
          <xdr:colOff>409575</xdr:colOff>
          <xdr:row>55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107156</xdr:colOff>
          <xdr:row>59</xdr:row>
          <xdr:rowOff>404813</xdr:rowOff>
        </xdr:from>
        <xdr:to>
          <xdr:col>3</xdr:col>
          <xdr:colOff>411956</xdr:colOff>
          <xdr:row>61</xdr:row>
          <xdr:rowOff>16669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59</xdr:row>
          <xdr:rowOff>161925</xdr:rowOff>
        </xdr:from>
        <xdr:to>
          <xdr:col>3</xdr:col>
          <xdr:colOff>447675</xdr:colOff>
          <xdr:row>59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</xdr:colOff>
          <xdr:row>60</xdr:row>
          <xdr:rowOff>147638</xdr:rowOff>
        </xdr:from>
        <xdr:to>
          <xdr:col>3</xdr:col>
          <xdr:colOff>423862</xdr:colOff>
          <xdr:row>62</xdr:row>
          <xdr:rowOff>52388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61</xdr:row>
          <xdr:rowOff>200025</xdr:rowOff>
        </xdr:from>
        <xdr:to>
          <xdr:col>3</xdr:col>
          <xdr:colOff>447675</xdr:colOff>
          <xdr:row>63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41</xdr:row>
          <xdr:rowOff>123825</xdr:rowOff>
        </xdr:from>
        <xdr:to>
          <xdr:col>3</xdr:col>
          <xdr:colOff>333375</xdr:colOff>
          <xdr:row>41</xdr:row>
          <xdr:rowOff>390525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53</xdr:row>
          <xdr:rowOff>152400</xdr:rowOff>
        </xdr:from>
        <xdr:to>
          <xdr:col>4</xdr:col>
          <xdr:colOff>0</xdr:colOff>
          <xdr:row>55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152400</xdr:rowOff>
        </xdr:from>
        <xdr:to>
          <xdr:col>3</xdr:col>
          <xdr:colOff>447675</xdr:colOff>
          <xdr:row>11</xdr:row>
          <xdr:rowOff>523875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130968</xdr:colOff>
          <xdr:row>16</xdr:row>
          <xdr:rowOff>1</xdr:rowOff>
        </xdr:from>
        <xdr:to>
          <xdr:col>3</xdr:col>
          <xdr:colOff>435768</xdr:colOff>
          <xdr:row>17</xdr:row>
          <xdr:rowOff>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128588</xdr:colOff>
          <xdr:row>14</xdr:row>
          <xdr:rowOff>90487</xdr:rowOff>
        </xdr:from>
        <xdr:to>
          <xdr:col>3</xdr:col>
          <xdr:colOff>433388</xdr:colOff>
          <xdr:row>16</xdr:row>
          <xdr:rowOff>54768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18</xdr:row>
          <xdr:rowOff>66676</xdr:rowOff>
        </xdr:from>
        <xdr:to>
          <xdr:col>3</xdr:col>
          <xdr:colOff>447675</xdr:colOff>
          <xdr:row>20</xdr:row>
          <xdr:rowOff>123826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130969</xdr:colOff>
          <xdr:row>17</xdr:row>
          <xdr:rowOff>133350</xdr:rowOff>
        </xdr:from>
        <xdr:to>
          <xdr:col>3</xdr:col>
          <xdr:colOff>435769</xdr:colOff>
          <xdr:row>19</xdr:row>
          <xdr:rowOff>76200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49</xdr:row>
          <xdr:rowOff>104775</xdr:rowOff>
        </xdr:from>
        <xdr:to>
          <xdr:col>3</xdr:col>
          <xdr:colOff>457200</xdr:colOff>
          <xdr:row>51</xdr:row>
          <xdr:rowOff>92869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50</xdr:row>
          <xdr:rowOff>161925</xdr:rowOff>
        </xdr:from>
        <xdr:to>
          <xdr:col>3</xdr:col>
          <xdr:colOff>447675</xdr:colOff>
          <xdr:row>52</xdr:row>
          <xdr:rowOff>54769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20</xdr:row>
          <xdr:rowOff>0</xdr:rowOff>
        </xdr:from>
        <xdr:to>
          <xdr:col>3</xdr:col>
          <xdr:colOff>457200</xdr:colOff>
          <xdr:row>20</xdr:row>
          <xdr:rowOff>442913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123825</xdr:rowOff>
        </xdr:from>
        <xdr:to>
          <xdr:col>3</xdr:col>
          <xdr:colOff>447675</xdr:colOff>
          <xdr:row>21</xdr:row>
          <xdr:rowOff>428625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64</xdr:row>
          <xdr:rowOff>66675</xdr:rowOff>
        </xdr:from>
        <xdr:to>
          <xdr:col>4</xdr:col>
          <xdr:colOff>0</xdr:colOff>
          <xdr:row>64</xdr:row>
          <xdr:rowOff>714375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69</xdr:row>
          <xdr:rowOff>161925</xdr:rowOff>
        </xdr:from>
        <xdr:to>
          <xdr:col>3</xdr:col>
          <xdr:colOff>447675</xdr:colOff>
          <xdr:row>69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73</xdr:row>
          <xdr:rowOff>152400</xdr:rowOff>
        </xdr:from>
        <xdr:to>
          <xdr:col>3</xdr:col>
          <xdr:colOff>447675</xdr:colOff>
          <xdr:row>73</xdr:row>
          <xdr:rowOff>371475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68</xdr:row>
          <xdr:rowOff>38100</xdr:rowOff>
        </xdr:from>
        <xdr:to>
          <xdr:col>3</xdr:col>
          <xdr:colOff>447675</xdr:colOff>
          <xdr:row>68</xdr:row>
          <xdr:rowOff>533400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70</xdr:row>
          <xdr:rowOff>142875</xdr:rowOff>
        </xdr:from>
        <xdr:to>
          <xdr:col>3</xdr:col>
          <xdr:colOff>447675</xdr:colOff>
          <xdr:row>70</xdr:row>
          <xdr:rowOff>485775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79</xdr:row>
          <xdr:rowOff>28575</xdr:rowOff>
        </xdr:from>
        <xdr:to>
          <xdr:col>3</xdr:col>
          <xdr:colOff>409575</xdr:colOff>
          <xdr:row>80</xdr:row>
          <xdr:rowOff>-1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75</xdr:row>
          <xdr:rowOff>85725</xdr:rowOff>
        </xdr:from>
        <xdr:to>
          <xdr:col>3</xdr:col>
          <xdr:colOff>409575</xdr:colOff>
          <xdr:row>75</xdr:row>
          <xdr:rowOff>559593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80</xdr:row>
          <xdr:rowOff>114300</xdr:rowOff>
        </xdr:from>
        <xdr:to>
          <xdr:col>3</xdr:col>
          <xdr:colOff>409575</xdr:colOff>
          <xdr:row>80</xdr:row>
          <xdr:rowOff>457200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31</xdr:row>
          <xdr:rowOff>161925</xdr:rowOff>
        </xdr:from>
        <xdr:to>
          <xdr:col>3</xdr:col>
          <xdr:colOff>447675</xdr:colOff>
          <xdr:row>33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30</xdr:row>
          <xdr:rowOff>161925</xdr:rowOff>
        </xdr:from>
        <xdr:to>
          <xdr:col>3</xdr:col>
          <xdr:colOff>428625</xdr:colOff>
          <xdr:row>32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161925</xdr:rowOff>
        </xdr:from>
        <xdr:to>
          <xdr:col>3</xdr:col>
          <xdr:colOff>447675</xdr:colOff>
          <xdr:row>29</xdr:row>
          <xdr:rowOff>188119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180975</xdr:rowOff>
        </xdr:from>
        <xdr:to>
          <xdr:col>3</xdr:col>
          <xdr:colOff>428625</xdr:colOff>
          <xdr:row>31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32</xdr:row>
          <xdr:rowOff>161925</xdr:rowOff>
        </xdr:from>
        <xdr:to>
          <xdr:col>3</xdr:col>
          <xdr:colOff>447675</xdr:colOff>
          <xdr:row>33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44</xdr:row>
          <xdr:rowOff>104775</xdr:rowOff>
        </xdr:from>
        <xdr:to>
          <xdr:col>3</xdr:col>
          <xdr:colOff>447675</xdr:colOff>
          <xdr:row>44</xdr:row>
          <xdr:rowOff>314325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72</xdr:row>
          <xdr:rowOff>142875</xdr:rowOff>
        </xdr:from>
        <xdr:to>
          <xdr:col>3</xdr:col>
          <xdr:colOff>447675</xdr:colOff>
          <xdr:row>72</xdr:row>
          <xdr:rowOff>571500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903E-B9EB-4973-8A28-86322D864489}">
  <sheetPr>
    <pageSetUpPr fitToPage="1"/>
  </sheetPr>
  <dimension ref="A1:K148"/>
  <sheetViews>
    <sheetView showGridLines="0" tabSelected="1" zoomScale="80" zoomScaleNormal="80" workbookViewId="0">
      <selection activeCell="I5" sqref="I5:J7"/>
    </sheetView>
  </sheetViews>
  <sheetFormatPr defaultColWidth="0" defaultRowHeight="15" x14ac:dyDescent="0.25"/>
  <cols>
    <col min="1" max="1" width="11.85546875" customWidth="1"/>
    <col min="2" max="2" width="9.140625" customWidth="1"/>
    <col min="3" max="3" width="92.7109375" customWidth="1"/>
    <col min="4" max="4" width="7.140625" customWidth="1"/>
    <col min="5" max="5" width="9.140625" hidden="1" customWidth="1"/>
    <col min="6" max="6" width="7.85546875" customWidth="1"/>
    <col min="7" max="7" width="7" customWidth="1"/>
    <col min="8" max="8" width="10.140625" style="5" customWidth="1"/>
    <col min="9" max="9" width="11.140625" style="6" customWidth="1"/>
    <col min="10" max="10" width="9.140625" customWidth="1"/>
    <col min="11" max="16384" width="9.140625" hidden="1"/>
  </cols>
  <sheetData>
    <row r="1" spans="1:10" ht="27.6" customHeight="1" thickBot="1" x14ac:dyDescent="0.3">
      <c r="A1" s="7" t="s">
        <v>147</v>
      </c>
      <c r="B1" s="8"/>
      <c r="C1" s="8"/>
      <c r="D1" s="8"/>
      <c r="E1" s="8"/>
      <c r="F1" s="8"/>
      <c r="G1" s="8"/>
      <c r="H1" s="8"/>
      <c r="I1" s="8"/>
      <c r="J1" s="9"/>
    </row>
    <row r="2" spans="1:10" s="1" customFormat="1" ht="126" thickBot="1" x14ac:dyDescent="0.3">
      <c r="A2" s="18" t="s">
        <v>0</v>
      </c>
      <c r="B2" s="10" t="s">
        <v>1</v>
      </c>
      <c r="C2" s="11" t="s">
        <v>2</v>
      </c>
      <c r="D2" s="12" t="s">
        <v>3</v>
      </c>
      <c r="E2" s="13" t="s">
        <v>4</v>
      </c>
      <c r="F2" s="14" t="s">
        <v>5</v>
      </c>
      <c r="G2" s="13" t="s">
        <v>6</v>
      </c>
      <c r="H2" s="14" t="s">
        <v>7</v>
      </c>
      <c r="I2" s="15" t="s">
        <v>8</v>
      </c>
      <c r="J2" s="14" t="s">
        <v>9</v>
      </c>
    </row>
    <row r="3" spans="1:10" s="1" customFormat="1" ht="17.100000000000001" customHeight="1" thickBot="1" x14ac:dyDescent="0.3">
      <c r="A3" s="262" t="s">
        <v>130</v>
      </c>
      <c r="B3" s="263"/>
      <c r="C3" s="263"/>
      <c r="D3" s="263"/>
      <c r="E3" s="263"/>
      <c r="F3" s="263"/>
      <c r="G3" s="263"/>
      <c r="H3" s="263"/>
      <c r="I3" s="263"/>
      <c r="J3" s="264"/>
    </row>
    <row r="4" spans="1:10" s="1" customFormat="1" ht="17.100000000000001" customHeight="1" thickBot="1" x14ac:dyDescent="0.3">
      <c r="A4" s="267" t="s">
        <v>149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10" s="1" customFormat="1" ht="29.1" customHeight="1" x14ac:dyDescent="0.25">
      <c r="A5" s="101" t="s">
        <v>99</v>
      </c>
      <c r="B5" s="43">
        <v>1</v>
      </c>
      <c r="C5" s="265" t="s">
        <v>10</v>
      </c>
      <c r="D5" s="22"/>
      <c r="E5" s="266"/>
      <c r="F5" s="16"/>
      <c r="G5" s="51"/>
      <c r="H5" s="22" t="s">
        <v>11</v>
      </c>
      <c r="I5" s="51"/>
      <c r="J5" s="17"/>
    </row>
    <row r="6" spans="1:10" s="1" customFormat="1" x14ac:dyDescent="0.25">
      <c r="A6" s="31" t="s">
        <v>103</v>
      </c>
      <c r="B6" s="33">
        <v>2</v>
      </c>
      <c r="C6" s="20" t="s">
        <v>12</v>
      </c>
      <c r="D6" s="22"/>
      <c r="E6" s="21"/>
      <c r="F6" s="16"/>
      <c r="G6" s="51"/>
      <c r="H6" s="22"/>
      <c r="I6" s="51"/>
      <c r="J6" s="17"/>
    </row>
    <row r="7" spans="1:10" s="1" customFormat="1" ht="15.75" thickBot="1" x14ac:dyDescent="0.3">
      <c r="A7" s="198" t="s">
        <v>104</v>
      </c>
      <c r="B7" s="68">
        <v>3</v>
      </c>
      <c r="C7" s="270" t="s">
        <v>13</v>
      </c>
      <c r="D7" s="22"/>
      <c r="E7" s="271"/>
      <c r="F7" s="16"/>
      <c r="G7" s="51"/>
      <c r="H7" s="22"/>
      <c r="I7" s="51"/>
      <c r="J7" s="17"/>
    </row>
    <row r="8" spans="1:10" ht="20.25" customHeight="1" thickBot="1" x14ac:dyDescent="0.3">
      <c r="A8" s="275" t="s">
        <v>132</v>
      </c>
      <c r="B8" s="276"/>
      <c r="C8" s="276"/>
      <c r="D8" s="276"/>
      <c r="E8" s="276"/>
      <c r="F8" s="276"/>
      <c r="G8" s="276"/>
      <c r="H8" s="276"/>
      <c r="I8" s="276"/>
      <c r="J8" s="277"/>
    </row>
    <row r="9" spans="1:10" ht="16.5" thickBot="1" x14ac:dyDescent="0.3">
      <c r="A9" s="272" t="s">
        <v>150</v>
      </c>
      <c r="B9" s="273"/>
      <c r="C9" s="273"/>
      <c r="D9" s="273"/>
      <c r="E9" s="273"/>
      <c r="F9" s="273"/>
      <c r="G9" s="273"/>
      <c r="H9" s="273"/>
      <c r="I9" s="273"/>
      <c r="J9" s="274"/>
    </row>
    <row r="10" spans="1:10" s="2" customFormat="1" ht="15.75" thickBot="1" x14ac:dyDescent="0.3">
      <c r="A10" s="45"/>
      <c r="B10" s="46"/>
      <c r="C10" s="48" t="s">
        <v>154</v>
      </c>
      <c r="D10" s="49"/>
      <c r="E10" s="49"/>
      <c r="F10" s="49"/>
      <c r="G10" s="49"/>
      <c r="H10" s="49"/>
      <c r="I10" s="49"/>
      <c r="J10" s="50"/>
    </row>
    <row r="11" spans="1:10" ht="45" x14ac:dyDescent="0.25">
      <c r="A11" s="43" t="s">
        <v>100</v>
      </c>
      <c r="B11" s="44">
        <v>4</v>
      </c>
      <c r="C11" s="35" t="s">
        <v>14</v>
      </c>
      <c r="D11" s="54"/>
      <c r="E11" s="55" t="b">
        <v>0</v>
      </c>
      <c r="F11" s="79" t="str">
        <f>IF(E11 = TRUE,COUNTIF($E$11:E11,TRUE)/42*25," ")</f>
        <v xml:space="preserve"> </v>
      </c>
      <c r="G11" s="76">
        <f>COUNTA($E11:E$11)/42*25</f>
        <v>0.59523809523809523</v>
      </c>
      <c r="H11" s="64" t="s">
        <v>15</v>
      </c>
      <c r="I11" s="153" t="s">
        <v>16</v>
      </c>
      <c r="J11" s="154"/>
    </row>
    <row r="12" spans="1:10" ht="48" customHeight="1" x14ac:dyDescent="0.25">
      <c r="A12" s="38" t="s">
        <v>105</v>
      </c>
      <c r="B12" s="37">
        <v>5</v>
      </c>
      <c r="C12" s="36" t="s">
        <v>17</v>
      </c>
      <c r="D12" s="4"/>
      <c r="E12" s="53" t="b">
        <v>0</v>
      </c>
      <c r="F12" s="80" t="str">
        <f>IF(E12 = TRUE,COUNTIF($E$11:E12,TRUE)/42*25," ")</f>
        <v xml:space="preserve"> </v>
      </c>
      <c r="G12" s="77">
        <f>COUNTA($E$11:E12)/42*25</f>
        <v>1.1904761904761905</v>
      </c>
      <c r="H12" s="65" t="s">
        <v>18</v>
      </c>
      <c r="I12" s="153"/>
      <c r="J12" s="155"/>
    </row>
    <row r="13" spans="1:10" ht="44.25" customHeight="1" thickBot="1" x14ac:dyDescent="0.3">
      <c r="A13" s="68" t="s">
        <v>106</v>
      </c>
      <c r="B13" s="69">
        <v>6</v>
      </c>
      <c r="C13" s="58" t="s">
        <v>19</v>
      </c>
      <c r="D13" s="59"/>
      <c r="E13" s="60" t="b">
        <v>0</v>
      </c>
      <c r="F13" s="81" t="str">
        <f>IF(E13 = TRUE,COUNTIF($E$11:E13,TRUE)/42*25," ")</f>
        <v xml:space="preserve"> </v>
      </c>
      <c r="G13" s="78">
        <f>COUNTA($E$11:E13)/42*25</f>
        <v>1.7857142857142856</v>
      </c>
      <c r="H13" s="66" t="s">
        <v>20</v>
      </c>
      <c r="I13" s="153"/>
      <c r="J13" s="155"/>
    </row>
    <row r="14" spans="1:10" ht="15" customHeight="1" thickBot="1" x14ac:dyDescent="0.3">
      <c r="A14" s="70" t="s">
        <v>107</v>
      </c>
      <c r="B14" s="71">
        <v>7</v>
      </c>
      <c r="C14" s="67" t="s">
        <v>21</v>
      </c>
      <c r="D14" s="62"/>
      <c r="E14" s="62"/>
      <c r="F14" s="62"/>
      <c r="G14" s="62"/>
      <c r="H14" s="63"/>
      <c r="I14" s="153"/>
      <c r="J14" s="155"/>
    </row>
    <row r="15" spans="1:10" ht="15" customHeight="1" thickBot="1" x14ac:dyDescent="0.3">
      <c r="A15" s="40"/>
      <c r="B15" s="72"/>
      <c r="C15" s="90" t="s">
        <v>22</v>
      </c>
      <c r="D15" s="82"/>
      <c r="E15" s="82"/>
      <c r="F15" s="83"/>
      <c r="G15" s="83"/>
      <c r="H15" s="84"/>
      <c r="I15" s="153"/>
      <c r="J15" s="155"/>
    </row>
    <row r="16" spans="1:10" x14ac:dyDescent="0.25">
      <c r="A16" s="40"/>
      <c r="B16" s="72"/>
      <c r="C16" s="91" t="s">
        <v>23</v>
      </c>
      <c r="D16" s="4"/>
      <c r="E16" s="53" t="b">
        <v>1</v>
      </c>
      <c r="F16" s="79">
        <f>IF(E16 = TRUE,COUNTIF($E$11:E16,TRUE)/42*25," ")</f>
        <v>0.59523809523809523</v>
      </c>
      <c r="G16" s="79">
        <f>COUNTA($E$11:E16)/42*25</f>
        <v>2.3809523809523809</v>
      </c>
      <c r="H16" s="86" t="s">
        <v>20</v>
      </c>
      <c r="I16" s="153"/>
      <c r="J16" s="155"/>
    </row>
    <row r="17" spans="1:10" x14ac:dyDescent="0.25">
      <c r="A17" s="40"/>
      <c r="B17" s="72"/>
      <c r="C17" s="92" t="s">
        <v>24</v>
      </c>
      <c r="D17" s="4"/>
      <c r="E17" s="53" t="b">
        <v>0</v>
      </c>
      <c r="F17" s="80" t="str">
        <f>IF(E17 = TRUE,COUNTIF($E$11:E17,TRUE)/42*25," ")</f>
        <v xml:space="preserve"> </v>
      </c>
      <c r="G17" s="80">
        <f>COUNTA($E$11:E17)/42*25</f>
        <v>2.9761904761904758</v>
      </c>
      <c r="H17" s="86"/>
      <c r="I17" s="153"/>
      <c r="J17" s="155"/>
    </row>
    <row r="18" spans="1:10" x14ac:dyDescent="0.25">
      <c r="A18" s="40"/>
      <c r="B18" s="72"/>
      <c r="C18" s="92" t="s">
        <v>25</v>
      </c>
      <c r="D18" s="4"/>
      <c r="E18" s="53" t="b">
        <v>0</v>
      </c>
      <c r="F18" s="80" t="str">
        <f>IF(E18 = TRUE,COUNTIF($E$11:E18,TRUE)/42*25," ")</f>
        <v xml:space="preserve"> </v>
      </c>
      <c r="G18" s="80">
        <f>COUNTA($E$11:E18)/42*25</f>
        <v>3.5714285714285712</v>
      </c>
      <c r="H18" s="86"/>
      <c r="I18" s="153"/>
      <c r="J18" s="155"/>
    </row>
    <row r="19" spans="1:10" x14ac:dyDescent="0.25">
      <c r="A19" s="40"/>
      <c r="B19" s="72"/>
      <c r="C19" s="92" t="s">
        <v>26</v>
      </c>
      <c r="D19" s="4"/>
      <c r="E19" s="53" t="b">
        <v>0</v>
      </c>
      <c r="F19" s="80" t="str">
        <f>IF(E19 = TRUE,COUNTIF($E$11:E19,TRUE)/42*25," ")</f>
        <v xml:space="preserve"> </v>
      </c>
      <c r="G19" s="80">
        <f>COUNTA($E$11:E19)/42*25</f>
        <v>4.1666666666666661</v>
      </c>
      <c r="H19" s="86"/>
      <c r="I19" s="153"/>
      <c r="J19" s="155"/>
    </row>
    <row r="20" spans="1:10" x14ac:dyDescent="0.25">
      <c r="A20" s="41"/>
      <c r="B20" s="73"/>
      <c r="C20" s="93" t="s">
        <v>27</v>
      </c>
      <c r="D20" s="4"/>
      <c r="E20" s="53" t="b">
        <v>0</v>
      </c>
      <c r="F20" s="80" t="str">
        <f>IF(E20 = TRUE,COUNTIF($E$11:E20,TRUE)/42*25," ")</f>
        <v xml:space="preserve"> </v>
      </c>
      <c r="G20" s="80">
        <f>COUNTA($E$11:E20)/42*25</f>
        <v>4.7619047619047619</v>
      </c>
      <c r="H20" s="86"/>
      <c r="I20" s="153"/>
      <c r="J20" s="155"/>
    </row>
    <row r="21" spans="1:10" ht="45" x14ac:dyDescent="0.25">
      <c r="A21" s="39" t="s">
        <v>108</v>
      </c>
      <c r="B21" s="74">
        <v>8</v>
      </c>
      <c r="C21" s="94" t="s">
        <v>151</v>
      </c>
      <c r="D21" s="89"/>
      <c r="E21" s="19" t="b">
        <v>0</v>
      </c>
      <c r="F21" s="80" t="str">
        <f>IF(E21 = TRUE,COUNTIF($E$11:E21,TRUE)/42*25," ")</f>
        <v xml:space="preserve"> </v>
      </c>
      <c r="G21" s="80">
        <f>COUNTA($E$11:E21)/42*25</f>
        <v>5.3571428571428568</v>
      </c>
      <c r="H21" s="87" t="s">
        <v>28</v>
      </c>
      <c r="I21" s="153"/>
      <c r="J21" s="155"/>
    </row>
    <row r="22" spans="1:10" ht="48.75" customHeight="1" thickBot="1" x14ac:dyDescent="0.3">
      <c r="A22" s="42"/>
      <c r="B22" s="75"/>
      <c r="C22" s="95" t="s">
        <v>29</v>
      </c>
      <c r="D22" s="56"/>
      <c r="E22" s="85" t="b">
        <v>0</v>
      </c>
      <c r="F22" s="81" t="str">
        <f>IF(E22 = TRUE,COUNTIF($E$11:E22,TRUE)/42*25," ")</f>
        <v xml:space="preserve"> </v>
      </c>
      <c r="G22" s="81">
        <f>COUNTA($E$11:E22)/42*25</f>
        <v>5.9523809523809517</v>
      </c>
      <c r="H22" s="88" t="s">
        <v>30</v>
      </c>
      <c r="I22" s="153"/>
      <c r="J22" s="156"/>
    </row>
    <row r="23" spans="1:10" ht="24" customHeight="1" thickBot="1" x14ac:dyDescent="0.3">
      <c r="A23" s="23" t="s">
        <v>133</v>
      </c>
      <c r="B23" s="24"/>
      <c r="C23" s="24"/>
      <c r="D23" s="24"/>
      <c r="E23" s="24"/>
      <c r="F23" s="24"/>
      <c r="G23" s="24"/>
      <c r="H23" s="24"/>
      <c r="I23" s="24"/>
      <c r="J23" s="25"/>
    </row>
    <row r="24" spans="1:10" ht="30" customHeight="1" thickBot="1" x14ac:dyDescent="0.3">
      <c r="A24" s="26" t="s">
        <v>148</v>
      </c>
      <c r="B24" s="27"/>
      <c r="C24" s="27"/>
      <c r="D24" s="27"/>
      <c r="E24" s="27"/>
      <c r="F24" s="27"/>
      <c r="G24" s="27"/>
      <c r="H24" s="27"/>
      <c r="I24" s="27"/>
      <c r="J24" s="28"/>
    </row>
    <row r="25" spans="1:10" ht="29.25" customHeight="1" thickBot="1" x14ac:dyDescent="0.3">
      <c r="A25" s="99"/>
      <c r="B25" s="100"/>
      <c r="C25" s="96" t="s">
        <v>152</v>
      </c>
      <c r="D25" s="97"/>
      <c r="E25" s="97"/>
      <c r="F25" s="97"/>
      <c r="G25" s="97"/>
      <c r="H25" s="98"/>
      <c r="I25" s="150"/>
      <c r="J25" s="149"/>
    </row>
    <row r="26" spans="1:10" ht="46.5" customHeight="1" x14ac:dyDescent="0.25">
      <c r="A26" s="101" t="s">
        <v>101</v>
      </c>
      <c r="B26" s="32">
        <v>9</v>
      </c>
      <c r="C26" s="110" t="s">
        <v>32</v>
      </c>
      <c r="D26" s="113"/>
      <c r="E26" s="54" t="b">
        <v>0</v>
      </c>
      <c r="F26" s="115" t="str">
        <f>IF(E26 = TRUE,COUNTIF($E$11:E26,TRUE)/42*25," ")</f>
        <v xml:space="preserve"> </v>
      </c>
      <c r="G26" s="79">
        <f>COUNTA($E$11:E26)/42*25</f>
        <v>6.5476190476190483</v>
      </c>
      <c r="H26" s="118" t="s">
        <v>33</v>
      </c>
      <c r="I26" s="151"/>
      <c r="J26" s="149"/>
    </row>
    <row r="27" spans="1:10" ht="40.5" customHeight="1" x14ac:dyDescent="0.25">
      <c r="A27" s="102" t="s">
        <v>109</v>
      </c>
      <c r="B27" s="39">
        <v>10</v>
      </c>
      <c r="C27" s="111" t="s">
        <v>34</v>
      </c>
      <c r="D27" s="106"/>
      <c r="E27" s="4" t="b">
        <v>0</v>
      </c>
      <c r="F27" s="116" t="str">
        <f>IF(E27 = TRUE,COUNTIF($E$11:E27,TRUE)/42*25," ")</f>
        <v xml:space="preserve"> </v>
      </c>
      <c r="G27" s="80">
        <f>COUNTA($E$11:E27)/42*25</f>
        <v>7.1428571428571423</v>
      </c>
      <c r="H27" s="87" t="s">
        <v>35</v>
      </c>
      <c r="I27" s="151"/>
      <c r="J27" s="149"/>
    </row>
    <row r="28" spans="1:10" ht="15.75" thickBot="1" x14ac:dyDescent="0.3">
      <c r="A28" s="104"/>
      <c r="B28" s="40"/>
      <c r="C28" s="112" t="s">
        <v>36</v>
      </c>
      <c r="D28" s="114"/>
      <c r="E28" s="59" t="b">
        <v>0</v>
      </c>
      <c r="F28" s="117" t="str">
        <f>IF(E28 = TRUE,COUNTIF($E$11:E28,TRUE)/42*25," ")</f>
        <v xml:space="preserve"> </v>
      </c>
      <c r="G28" s="81">
        <f>COUNTA($E$11:E28)/42*25</f>
        <v>7.7380952380952381</v>
      </c>
      <c r="H28" s="119"/>
      <c r="I28" s="151"/>
      <c r="J28" s="149"/>
    </row>
    <row r="29" spans="1:10" ht="15.75" thickBot="1" x14ac:dyDescent="0.3">
      <c r="A29" s="99"/>
      <c r="B29" s="100"/>
      <c r="C29" s="107" t="s">
        <v>155</v>
      </c>
      <c r="D29" s="108"/>
      <c r="E29" s="108"/>
      <c r="F29" s="108"/>
      <c r="G29" s="108"/>
      <c r="H29" s="109"/>
      <c r="I29" s="151"/>
      <c r="J29" s="149"/>
    </row>
    <row r="30" spans="1:10" x14ac:dyDescent="0.25">
      <c r="A30" s="104" t="s">
        <v>110</v>
      </c>
      <c r="B30" s="40">
        <v>11</v>
      </c>
      <c r="C30" s="120" t="s">
        <v>37</v>
      </c>
      <c r="D30" s="47"/>
      <c r="E30" s="52" t="b">
        <v>0</v>
      </c>
      <c r="F30" s="79" t="str">
        <f>IF(E30 = TRUE,COUNTIF($E$11:E30,TRUE)/42*25," ")</f>
        <v xml:space="preserve"> </v>
      </c>
      <c r="G30" s="122">
        <f>COUNTA($E$11:E30)/42*25</f>
        <v>8.3333333333333321</v>
      </c>
      <c r="H30" s="125" t="s">
        <v>38</v>
      </c>
      <c r="I30" s="151"/>
      <c r="J30" s="149"/>
    </row>
    <row r="31" spans="1:10" x14ac:dyDescent="0.25">
      <c r="A31" s="104"/>
      <c r="B31" s="40"/>
      <c r="C31" s="121" t="s">
        <v>39</v>
      </c>
      <c r="D31" s="4"/>
      <c r="E31" s="53" t="b">
        <v>0</v>
      </c>
      <c r="F31" s="80" t="str">
        <f>IF(E31 = TRUE,COUNTIF($E$11:E31,TRUE)/42*25," ")</f>
        <v xml:space="preserve"> </v>
      </c>
      <c r="G31" s="123">
        <f>COUNTA($E$11:E31)/42*25</f>
        <v>8.9285714285714288</v>
      </c>
      <c r="H31" s="126"/>
      <c r="I31" s="151"/>
      <c r="J31" s="149"/>
    </row>
    <row r="32" spans="1:10" x14ac:dyDescent="0.25">
      <c r="A32" s="103"/>
      <c r="B32" s="41"/>
      <c r="C32" s="121" t="s">
        <v>40</v>
      </c>
      <c r="D32" s="4"/>
      <c r="E32" s="53" t="b">
        <v>0</v>
      </c>
      <c r="F32" s="80" t="str">
        <f>IF(E32 = TRUE,COUNTIF($E$11:E32,TRUE)/42*25," ")</f>
        <v xml:space="preserve"> </v>
      </c>
      <c r="G32" s="123">
        <f>COUNTA($E$11:E32)/42*25</f>
        <v>9.5238095238095237</v>
      </c>
      <c r="H32" s="126"/>
      <c r="I32" s="151"/>
      <c r="J32" s="149"/>
    </row>
    <row r="33" spans="1:10" x14ac:dyDescent="0.25">
      <c r="A33" s="102" t="s">
        <v>111</v>
      </c>
      <c r="B33" s="39">
        <v>12</v>
      </c>
      <c r="C33" s="121" t="s">
        <v>41</v>
      </c>
      <c r="D33" s="4"/>
      <c r="E33" s="53" t="b">
        <v>0</v>
      </c>
      <c r="F33" s="80" t="str">
        <f>IF(E33 = TRUE,COUNTIF($E$11:E33,TRUE)/42*25," ")</f>
        <v xml:space="preserve"> </v>
      </c>
      <c r="G33" s="123">
        <f>COUNTA($E$11:E33)/42*25</f>
        <v>10.119047619047619</v>
      </c>
      <c r="H33" s="126"/>
      <c r="I33" s="151"/>
      <c r="J33" s="149"/>
    </row>
    <row r="34" spans="1:10" ht="15.75" thickBot="1" x14ac:dyDescent="0.3">
      <c r="A34" s="104"/>
      <c r="B34" s="40"/>
      <c r="C34" s="127" t="s">
        <v>42</v>
      </c>
      <c r="D34" s="59"/>
      <c r="E34" s="60" t="b">
        <v>0</v>
      </c>
      <c r="F34" s="128" t="str">
        <f>IF(E34 = TRUE,COUNTIF($E$11:E34,TRUE)/42*25," ")</f>
        <v xml:space="preserve"> </v>
      </c>
      <c r="G34" s="129">
        <f>COUNTA($E$11:E34)/42*25</f>
        <v>10.714285714285714</v>
      </c>
      <c r="H34" s="130"/>
      <c r="I34" s="152"/>
      <c r="J34" s="149"/>
    </row>
    <row r="35" spans="1:10" ht="18.95" customHeight="1" thickBot="1" x14ac:dyDescent="0.3">
      <c r="A35" s="133" t="s">
        <v>112</v>
      </c>
      <c r="B35" s="134">
        <v>13</v>
      </c>
      <c r="C35" s="135" t="s">
        <v>43</v>
      </c>
      <c r="D35" s="135"/>
      <c r="E35" s="135"/>
      <c r="F35" s="135"/>
      <c r="G35" s="135"/>
      <c r="H35" s="135"/>
      <c r="I35" s="135"/>
      <c r="J35" s="136"/>
    </row>
    <row r="36" spans="1:10" ht="18.95" customHeight="1" x14ac:dyDescent="0.25">
      <c r="A36" s="131" t="s">
        <v>131</v>
      </c>
      <c r="B36" s="105"/>
      <c r="C36" s="105"/>
      <c r="D36" s="105"/>
      <c r="E36" s="105"/>
      <c r="F36" s="105"/>
      <c r="G36" s="105"/>
      <c r="H36" s="105"/>
      <c r="I36" s="105"/>
      <c r="J36" s="132"/>
    </row>
    <row r="37" spans="1:10" ht="41.25" customHeight="1" thickBot="1" x14ac:dyDescent="0.3">
      <c r="A37" s="167" t="s">
        <v>148</v>
      </c>
      <c r="B37" s="166"/>
      <c r="C37" s="166"/>
      <c r="D37" s="166"/>
      <c r="E37" s="166"/>
      <c r="F37" s="166"/>
      <c r="G37" s="166"/>
      <c r="H37" s="166"/>
      <c r="I37" s="166"/>
      <c r="J37" s="168"/>
    </row>
    <row r="38" spans="1:10" ht="26.45" customHeight="1" thickBot="1" x14ac:dyDescent="0.3">
      <c r="A38" s="174" t="s">
        <v>113</v>
      </c>
      <c r="B38" s="137">
        <v>14</v>
      </c>
      <c r="C38" s="135" t="s">
        <v>44</v>
      </c>
      <c r="D38" s="135"/>
      <c r="E38" s="135"/>
      <c r="F38" s="135"/>
      <c r="G38" s="135"/>
      <c r="H38" s="135"/>
      <c r="I38" s="135"/>
      <c r="J38" s="136"/>
    </row>
    <row r="39" spans="1:10" ht="14.45" customHeight="1" thickBot="1" x14ac:dyDescent="0.3">
      <c r="A39" s="169"/>
      <c r="B39" s="170"/>
      <c r="C39" s="171" t="s">
        <v>45</v>
      </c>
      <c r="D39" s="172"/>
      <c r="E39" s="172"/>
      <c r="F39" s="172"/>
      <c r="G39" s="173"/>
      <c r="H39" s="146" t="s">
        <v>46</v>
      </c>
      <c r="I39" s="147" t="s">
        <v>47</v>
      </c>
      <c r="J39" s="148"/>
    </row>
    <row r="40" spans="1:10" ht="24" customHeight="1" thickBot="1" x14ac:dyDescent="0.3">
      <c r="A40" s="141" t="s">
        <v>114</v>
      </c>
      <c r="B40" s="142">
        <v>15</v>
      </c>
      <c r="C40" s="158" t="s">
        <v>48</v>
      </c>
      <c r="D40" s="157"/>
      <c r="E40" s="139" t="b">
        <v>0</v>
      </c>
      <c r="F40" s="140" t="str">
        <f>IF(E40 = TRUE,COUNTIF($E$11:E40,TRUE)/42*25," ")</f>
        <v xml:space="preserve"> </v>
      </c>
      <c r="G40" s="144">
        <f>COUNTA($E$11:E40)/42*25</f>
        <v>11.30952380952381</v>
      </c>
      <c r="H40" s="146"/>
      <c r="I40" s="147"/>
      <c r="J40" s="148"/>
    </row>
    <row r="41" spans="1:10" ht="15" customHeight="1" thickBot="1" x14ac:dyDescent="0.3">
      <c r="A41" s="99"/>
      <c r="B41" s="100"/>
      <c r="C41" s="61" t="s">
        <v>49</v>
      </c>
      <c r="D41" s="62"/>
      <c r="E41" s="62"/>
      <c r="F41" s="62"/>
      <c r="G41" s="143"/>
      <c r="H41" s="146"/>
      <c r="I41" s="147"/>
      <c r="J41" s="148"/>
    </row>
    <row r="42" spans="1:10" ht="38.25" customHeight="1" thickBot="1" x14ac:dyDescent="0.3">
      <c r="A42" s="160" t="s">
        <v>115</v>
      </c>
      <c r="B42" s="142" t="s">
        <v>50</v>
      </c>
      <c r="C42" s="161" t="s">
        <v>51</v>
      </c>
      <c r="D42" s="157"/>
      <c r="E42" s="162" t="b">
        <v>1</v>
      </c>
      <c r="F42" s="140">
        <f>IF(E42 = TRUE,COUNTIF($E$11:E42,TRUE)/42*25," ")</f>
        <v>1.1904761904761905</v>
      </c>
      <c r="G42" s="144">
        <f>COUNTA($E$11:E42)/42*25</f>
        <v>11.904761904761903</v>
      </c>
      <c r="H42" s="146"/>
      <c r="I42" s="147"/>
      <c r="J42" s="148"/>
    </row>
    <row r="43" spans="1:10" ht="19.5" customHeight="1" thickBot="1" x14ac:dyDescent="0.3">
      <c r="A43" s="163" t="s">
        <v>135</v>
      </c>
      <c r="B43" s="135"/>
      <c r="C43" s="135"/>
      <c r="D43" s="135"/>
      <c r="E43" s="135"/>
      <c r="F43" s="135"/>
      <c r="G43" s="135"/>
      <c r="H43" s="135"/>
      <c r="I43" s="135"/>
      <c r="J43" s="136"/>
    </row>
    <row r="44" spans="1:10" ht="37.5" customHeight="1" thickBot="1" x14ac:dyDescent="0.3">
      <c r="A44" s="175" t="s">
        <v>148</v>
      </c>
      <c r="B44" s="164"/>
      <c r="C44" s="176"/>
      <c r="D44" s="164"/>
      <c r="E44" s="164"/>
      <c r="F44" s="176"/>
      <c r="G44" s="164"/>
      <c r="H44" s="176"/>
      <c r="I44" s="176"/>
      <c r="J44" s="165"/>
    </row>
    <row r="45" spans="1:10" ht="35.25" customHeight="1" thickBot="1" x14ac:dyDescent="0.3">
      <c r="A45" s="142" t="s">
        <v>102</v>
      </c>
      <c r="B45" s="69">
        <v>18</v>
      </c>
      <c r="C45" s="159" t="s">
        <v>156</v>
      </c>
      <c r="D45" s="59"/>
      <c r="E45" s="177" t="b">
        <v>0</v>
      </c>
      <c r="F45" s="140" t="str">
        <f>IF(E45 = TRUE,COUNTIF($E$11:E45,TRUE)/42*25," ")</f>
        <v xml:space="preserve"> </v>
      </c>
      <c r="G45" s="129">
        <f>COUNTA($E$11:E45)/42*25</f>
        <v>12.5</v>
      </c>
      <c r="H45" s="145" t="s">
        <v>46</v>
      </c>
      <c r="I45" s="145" t="s">
        <v>47</v>
      </c>
      <c r="J45" s="178"/>
    </row>
    <row r="46" spans="1:10" ht="15" customHeight="1" thickBot="1" x14ac:dyDescent="0.3">
      <c r="A46" s="184"/>
      <c r="B46" s="185"/>
      <c r="C46" s="61" t="s">
        <v>21</v>
      </c>
      <c r="D46" s="62"/>
      <c r="E46" s="62"/>
      <c r="F46" s="62"/>
      <c r="G46" s="143"/>
      <c r="H46" s="146"/>
      <c r="I46" s="146"/>
      <c r="J46" s="179"/>
    </row>
    <row r="47" spans="1:10" x14ac:dyDescent="0.25">
      <c r="A47" s="70" t="s">
        <v>116</v>
      </c>
      <c r="B47" s="70">
        <v>19</v>
      </c>
      <c r="C47" s="180" t="s">
        <v>52</v>
      </c>
      <c r="D47" s="47"/>
      <c r="E47" s="52" t="b">
        <v>0</v>
      </c>
      <c r="F47" s="79" t="str">
        <f>IF(E47 = TRUE,COUNTIF($E$11:E47,TRUE)/42*25," ")</f>
        <v xml:space="preserve"> </v>
      </c>
      <c r="G47" s="122">
        <f>COUNTA($E$11:E47)/42*25</f>
        <v>13.095238095238097</v>
      </c>
      <c r="H47" s="146"/>
      <c r="I47" s="146"/>
      <c r="J47" s="179"/>
    </row>
    <row r="48" spans="1:10" ht="28.5" x14ac:dyDescent="0.25">
      <c r="A48" s="40"/>
      <c r="B48" s="40"/>
      <c r="C48" s="181" t="s">
        <v>53</v>
      </c>
      <c r="D48" s="4"/>
      <c r="E48" s="53" t="b">
        <v>0</v>
      </c>
      <c r="F48" s="80" t="str">
        <f>IF(E48 = TRUE,COUNTIF($E$11:E48,TRUE)/42*25," ")</f>
        <v xml:space="preserve"> </v>
      </c>
      <c r="G48" s="123">
        <f>COUNTA($E$11:E48)/42*25</f>
        <v>13.690476190476192</v>
      </c>
      <c r="H48" s="146"/>
      <c r="I48" s="146"/>
      <c r="J48" s="179"/>
    </row>
    <row r="49" spans="1:11" ht="21" customHeight="1" thickBot="1" x14ac:dyDescent="0.3">
      <c r="A49" s="42"/>
      <c r="B49" s="42"/>
      <c r="C49" s="186" t="s">
        <v>54</v>
      </c>
      <c r="D49" s="59"/>
      <c r="E49" s="60" t="b">
        <v>0</v>
      </c>
      <c r="F49" s="128" t="str">
        <f>IF(E49 = TRUE,COUNTIF($E$11:E49,TRUE)/42*25," ")</f>
        <v xml:space="preserve"> </v>
      </c>
      <c r="G49" s="129">
        <f>COUNTA($E$11:E49)/42*25</f>
        <v>14.285714285714285</v>
      </c>
      <c r="H49" s="146"/>
      <c r="I49" s="146"/>
      <c r="J49" s="179"/>
    </row>
    <row r="50" spans="1:11" ht="15.75" thickBot="1" x14ac:dyDescent="0.3">
      <c r="A50" s="188"/>
      <c r="B50" s="71"/>
      <c r="C50" s="189" t="s">
        <v>55</v>
      </c>
      <c r="D50" s="190"/>
      <c r="E50" s="190"/>
      <c r="F50" s="190"/>
      <c r="G50" s="191"/>
      <c r="H50" s="146"/>
      <c r="I50" s="146"/>
      <c r="J50" s="179"/>
    </row>
    <row r="51" spans="1:11" ht="15" customHeight="1" x14ac:dyDescent="0.25">
      <c r="A51" s="194" t="s">
        <v>127</v>
      </c>
      <c r="B51" s="32">
        <v>20</v>
      </c>
      <c r="C51" s="192" t="s">
        <v>56</v>
      </c>
      <c r="D51" s="54"/>
      <c r="E51" s="55" t="b">
        <v>0</v>
      </c>
      <c r="F51" s="79" t="str">
        <f>IF(E51 = TRUE,COUNTIF($E$11:E51,TRUE)/42*25," ")</f>
        <v xml:space="preserve"> </v>
      </c>
      <c r="G51" s="76">
        <f>COUNTA($E$11:E51)/42*25</f>
        <v>14.880952380952381</v>
      </c>
      <c r="H51" s="187"/>
      <c r="I51" s="146"/>
      <c r="J51" s="179"/>
    </row>
    <row r="52" spans="1:11" ht="15.75" thickBot="1" x14ac:dyDescent="0.3">
      <c r="A52" s="195" t="s">
        <v>118</v>
      </c>
      <c r="B52" s="34">
        <v>21</v>
      </c>
      <c r="C52" s="193" t="s">
        <v>57</v>
      </c>
      <c r="D52" s="56"/>
      <c r="E52" s="57" t="b">
        <v>0</v>
      </c>
      <c r="F52" s="81" t="str">
        <f>IF(E52 = TRUE,COUNTIF($E$11:E52,TRUE)/42*25," ")</f>
        <v xml:space="preserve"> </v>
      </c>
      <c r="G52" s="196">
        <f>COUNTA($E$11:E52)/42*25</f>
        <v>15.476190476190476</v>
      </c>
      <c r="H52" s="187"/>
      <c r="I52" s="146"/>
      <c r="J52" s="179"/>
    </row>
    <row r="53" spans="1:11" ht="15.75" thickBot="1" x14ac:dyDescent="0.3">
      <c r="A53" s="104"/>
      <c r="B53" s="183"/>
      <c r="C53" s="61" t="s">
        <v>31</v>
      </c>
      <c r="D53" s="62"/>
      <c r="E53" s="62"/>
      <c r="F53" s="62"/>
      <c r="G53" s="63"/>
      <c r="H53" s="146"/>
      <c r="I53" s="146"/>
      <c r="J53" s="179"/>
    </row>
    <row r="54" spans="1:11" x14ac:dyDescent="0.25">
      <c r="A54" s="188" t="s">
        <v>117</v>
      </c>
      <c r="B54" s="70">
        <v>22</v>
      </c>
      <c r="C54" s="192" t="s">
        <v>58</v>
      </c>
      <c r="D54" s="47"/>
      <c r="E54" s="52" t="b">
        <v>0</v>
      </c>
      <c r="F54" s="79" t="str">
        <f>IF(E54 = TRUE,COUNTIF($E$11:E54,TRUE)/42*25," ")</f>
        <v xml:space="preserve"> </v>
      </c>
      <c r="G54" s="122">
        <f>COUNTA($E$11:E54)/42*25</f>
        <v>16.071428571428573</v>
      </c>
      <c r="H54" s="146"/>
      <c r="I54" s="146"/>
      <c r="J54" s="179"/>
    </row>
    <row r="55" spans="1:11" ht="15" customHeight="1" x14ac:dyDescent="0.25">
      <c r="A55" s="103"/>
      <c r="B55" s="41"/>
      <c r="C55" s="197" t="s">
        <v>59</v>
      </c>
      <c r="D55" s="4"/>
      <c r="E55" s="53" t="b">
        <v>0</v>
      </c>
      <c r="F55" s="80" t="str">
        <f>IF(E55 = TRUE,COUNTIF($E$11:E55,TRUE)/42*25," ")</f>
        <v xml:space="preserve"> </v>
      </c>
      <c r="G55" s="123">
        <f>COUNTA($E$11:E55)/42*25</f>
        <v>16.666666666666664</v>
      </c>
      <c r="H55" s="146"/>
      <c r="I55" s="146"/>
      <c r="J55" s="179"/>
    </row>
    <row r="56" spans="1:11" ht="15.75" thickBot="1" x14ac:dyDescent="0.3">
      <c r="A56" s="198" t="s">
        <v>118</v>
      </c>
      <c r="B56" s="68">
        <v>21</v>
      </c>
      <c r="C56" s="199" t="s">
        <v>60</v>
      </c>
      <c r="D56" s="59"/>
      <c r="E56" s="60" t="b">
        <v>0</v>
      </c>
      <c r="F56" s="128" t="str">
        <f>IF(E56 = TRUE,COUNTIF($E$11:E56,TRUE)/42*25," ")</f>
        <v xml:space="preserve"> </v>
      </c>
      <c r="G56" s="129">
        <f>COUNTA($E$11:E56)/42*25</f>
        <v>17.261904761904763</v>
      </c>
      <c r="H56" s="146"/>
      <c r="I56" s="146"/>
      <c r="J56" s="179"/>
    </row>
    <row r="57" spans="1:11" ht="19.5" thickBot="1" x14ac:dyDescent="0.3">
      <c r="A57" s="163" t="s">
        <v>134</v>
      </c>
      <c r="B57" s="135"/>
      <c r="C57" s="135"/>
      <c r="D57" s="135"/>
      <c r="E57" s="135"/>
      <c r="F57" s="135"/>
      <c r="G57" s="135"/>
      <c r="H57" s="135"/>
      <c r="I57" s="135"/>
      <c r="J57" s="136"/>
    </row>
    <row r="58" spans="1:11" ht="33.75" customHeight="1" thickBot="1" x14ac:dyDescent="0.3">
      <c r="A58" s="175" t="s">
        <v>150</v>
      </c>
      <c r="B58" s="164"/>
      <c r="C58" s="176"/>
      <c r="D58" s="176"/>
      <c r="E58" s="176"/>
      <c r="F58" s="176"/>
      <c r="G58" s="176"/>
      <c r="H58" s="176"/>
      <c r="I58" s="176"/>
      <c r="J58" s="200"/>
    </row>
    <row r="59" spans="1:11" ht="19.5" thickBot="1" x14ac:dyDescent="0.3">
      <c r="A59" s="137" t="s">
        <v>119</v>
      </c>
      <c r="B59" s="69">
        <v>23</v>
      </c>
      <c r="C59" s="163" t="s">
        <v>61</v>
      </c>
      <c r="D59" s="135"/>
      <c r="E59" s="135"/>
      <c r="F59" s="135"/>
      <c r="G59" s="135"/>
      <c r="H59" s="135"/>
      <c r="I59" s="135"/>
      <c r="J59" s="136"/>
    </row>
    <row r="60" spans="1:11" ht="33.6" customHeight="1" x14ac:dyDescent="0.25">
      <c r="A60" s="150" t="s">
        <v>120</v>
      </c>
      <c r="B60" s="70" t="s">
        <v>62</v>
      </c>
      <c r="C60" s="180" t="s">
        <v>63</v>
      </c>
      <c r="D60" s="47"/>
      <c r="E60" s="52" t="b">
        <v>0</v>
      </c>
      <c r="F60" s="79" t="str">
        <f>IF(E60 = TRUE,COUNTIF($E$11:E60,TRUE)/42*25," ")</f>
        <v xml:space="preserve"> </v>
      </c>
      <c r="G60" s="122">
        <f>COUNTA($E$11:E60)/42*25</f>
        <v>17.857142857142858</v>
      </c>
      <c r="H60" s="125" t="s">
        <v>64</v>
      </c>
      <c r="I60" s="125" t="s">
        <v>65</v>
      </c>
      <c r="J60" s="202"/>
    </row>
    <row r="61" spans="1:11" ht="15" customHeight="1" x14ac:dyDescent="0.25">
      <c r="A61" s="151"/>
      <c r="B61" s="40"/>
      <c r="C61" s="197" t="s">
        <v>66</v>
      </c>
      <c r="D61" s="4"/>
      <c r="E61" s="53" t="b">
        <v>0</v>
      </c>
      <c r="F61" s="80" t="str">
        <f>IF(E61 = TRUE,COUNTIF($E$11:E61,TRUE)/42*25," ")</f>
        <v xml:space="preserve"> </v>
      </c>
      <c r="G61" s="123">
        <f>COUNTA($E$11:E61)/42*25</f>
        <v>18.452380952380953</v>
      </c>
      <c r="H61" s="204"/>
      <c r="I61" s="204"/>
      <c r="J61" s="203"/>
    </row>
    <row r="62" spans="1:11" ht="18.75" customHeight="1" x14ac:dyDescent="0.25">
      <c r="A62" s="151"/>
      <c r="B62" s="40"/>
      <c r="C62" s="197" t="s">
        <v>67</v>
      </c>
      <c r="D62" s="4"/>
      <c r="E62" s="53" t="b">
        <v>0</v>
      </c>
      <c r="F62" s="80" t="str">
        <f>IF(E62 = TRUE,COUNTIF($E$11:E62,TRUE)/42*25," ")</f>
        <v xml:space="preserve"> </v>
      </c>
      <c r="G62" s="123">
        <f>COUNTA($E$11:E62)/42*25</f>
        <v>19.047619047619047</v>
      </c>
      <c r="H62" s="204"/>
      <c r="I62" s="204"/>
      <c r="J62" s="203"/>
    </row>
    <row r="63" spans="1:11" ht="18" customHeight="1" thickBot="1" x14ac:dyDescent="0.3">
      <c r="A63" s="152"/>
      <c r="B63" s="42"/>
      <c r="C63" s="199" t="s">
        <v>68</v>
      </c>
      <c r="D63" s="59"/>
      <c r="E63" s="60" t="b">
        <v>0</v>
      </c>
      <c r="F63" s="128" t="str">
        <f>IF(E63 = TRUE,COUNTIF($E$11:E63,TRUE)/42*25," ")</f>
        <v xml:space="preserve"> </v>
      </c>
      <c r="G63" s="129">
        <f>COUNTA($E$11:E63)/42*25</f>
        <v>19.642857142857142</v>
      </c>
      <c r="H63" s="205"/>
      <c r="I63" s="205"/>
      <c r="J63" s="206"/>
    </row>
    <row r="64" spans="1:11" s="2" customFormat="1" ht="15.75" thickBot="1" x14ac:dyDescent="0.3">
      <c r="A64" s="207"/>
      <c r="B64" s="208"/>
      <c r="C64" s="189" t="s">
        <v>69</v>
      </c>
      <c r="D64" s="190"/>
      <c r="E64" s="190"/>
      <c r="F64" s="190"/>
      <c r="G64" s="190"/>
      <c r="H64" s="190"/>
      <c r="I64" s="190"/>
      <c r="J64" s="191"/>
      <c r="K64" s="3"/>
    </row>
    <row r="65" spans="1:10" ht="60.75" thickBot="1" x14ac:dyDescent="0.3">
      <c r="A65" s="209" t="s">
        <v>121</v>
      </c>
      <c r="B65" s="137">
        <v>27</v>
      </c>
      <c r="C65" s="158" t="s">
        <v>70</v>
      </c>
      <c r="D65" s="217"/>
      <c r="E65" s="216" t="b">
        <v>0</v>
      </c>
      <c r="F65" s="138" t="str">
        <f>IF(E65 = TRUE,COUNTIF($E$11:E65,TRUE)/42*25," ")</f>
        <v xml:space="preserve"> </v>
      </c>
      <c r="G65" s="218">
        <f>COUNTA($E$11:E65)/42*25</f>
        <v>20.238095238095237</v>
      </c>
      <c r="H65" s="219" t="s">
        <v>71</v>
      </c>
      <c r="I65" s="221" t="s">
        <v>72</v>
      </c>
      <c r="J65" s="220"/>
    </row>
    <row r="66" spans="1:10" ht="18.75" x14ac:dyDescent="0.25">
      <c r="A66" s="131" t="s">
        <v>136</v>
      </c>
      <c r="B66" s="105"/>
      <c r="C66" s="105"/>
      <c r="D66" s="105"/>
      <c r="E66" s="105"/>
      <c r="F66" s="105"/>
      <c r="G66" s="105"/>
      <c r="H66" s="105"/>
      <c r="I66" s="105"/>
      <c r="J66" s="132"/>
    </row>
    <row r="67" spans="1:10" ht="33" customHeight="1" thickBot="1" x14ac:dyDescent="0.3">
      <c r="A67" s="29" t="s">
        <v>148</v>
      </c>
      <c r="B67" s="30"/>
      <c r="C67" s="166"/>
      <c r="D67" s="166"/>
      <c r="E67" s="166"/>
      <c r="F67" s="166"/>
      <c r="G67" s="166"/>
      <c r="H67" s="166"/>
      <c r="I67" s="166"/>
      <c r="J67" s="168"/>
    </row>
    <row r="68" spans="1:10" s="2" customFormat="1" ht="19.5" thickBot="1" x14ac:dyDescent="0.3">
      <c r="A68" s="223"/>
      <c r="B68" s="224"/>
      <c r="C68" s="231" t="s">
        <v>153</v>
      </c>
      <c r="D68" s="232"/>
      <c r="E68" s="232"/>
      <c r="F68" s="232"/>
      <c r="G68" s="232"/>
      <c r="H68" s="232"/>
      <c r="I68" s="232"/>
      <c r="J68" s="233"/>
    </row>
    <row r="69" spans="1:10" ht="48" customHeight="1" x14ac:dyDescent="0.25">
      <c r="A69" s="32" t="s">
        <v>122</v>
      </c>
      <c r="B69" s="212">
        <v>28</v>
      </c>
      <c r="C69" s="228" t="s">
        <v>73</v>
      </c>
      <c r="D69" s="47"/>
      <c r="E69" s="52" t="b">
        <v>0</v>
      </c>
      <c r="F69" s="229" t="str">
        <f>IF(E69 = TRUE,COUNTIF($E$11:E69,TRUE)/42*25," ")</f>
        <v xml:space="preserve"> </v>
      </c>
      <c r="G69" s="122">
        <f>COUNTA($E$11:E69)/42*25</f>
        <v>20.833333333333336</v>
      </c>
      <c r="H69" s="230" t="s">
        <v>74</v>
      </c>
      <c r="I69" s="234" t="s">
        <v>75</v>
      </c>
      <c r="J69" s="154"/>
    </row>
    <row r="70" spans="1:10" ht="44.25" customHeight="1" x14ac:dyDescent="0.25">
      <c r="A70" s="33" t="s">
        <v>123</v>
      </c>
      <c r="B70" s="37">
        <v>29</v>
      </c>
      <c r="C70" s="93" t="s">
        <v>76</v>
      </c>
      <c r="D70" s="4"/>
      <c r="E70" s="53" t="b">
        <v>0</v>
      </c>
      <c r="F70" s="80" t="str">
        <f>IF(E70 = TRUE,COUNTIF($E$11:E70,TRUE)/42*25," ")</f>
        <v xml:space="preserve"> </v>
      </c>
      <c r="G70" s="123">
        <f>COUNTA($E$11:E70)/42*25</f>
        <v>21.428571428571427</v>
      </c>
      <c r="H70" s="226"/>
      <c r="I70" s="235" t="s">
        <v>77</v>
      </c>
      <c r="J70" s="155"/>
    </row>
    <row r="71" spans="1:10" ht="47.25" customHeight="1" thickBot="1" x14ac:dyDescent="0.3">
      <c r="A71" s="34" t="s">
        <v>124</v>
      </c>
      <c r="B71" s="225">
        <v>30</v>
      </c>
      <c r="C71" s="222" t="s">
        <v>78</v>
      </c>
      <c r="D71" s="56"/>
      <c r="E71" s="57" t="b">
        <v>0</v>
      </c>
      <c r="F71" s="81" t="str">
        <f>IF(E71 = TRUE,COUNTIF($E$11:E71,TRUE)/42*25," ")</f>
        <v xml:space="preserve"> </v>
      </c>
      <c r="G71" s="124">
        <f>COUNTA($E$11:E71)/42*25</f>
        <v>22.023809523809522</v>
      </c>
      <c r="H71" s="227" t="s">
        <v>79</v>
      </c>
      <c r="I71" s="236" t="s">
        <v>80</v>
      </c>
      <c r="J71" s="155"/>
    </row>
    <row r="72" spans="1:10" ht="15" customHeight="1" thickBot="1" x14ac:dyDescent="0.3">
      <c r="A72" s="104"/>
      <c r="B72" s="183"/>
      <c r="C72" s="237" t="s">
        <v>21</v>
      </c>
      <c r="D72" s="238"/>
      <c r="E72" s="238"/>
      <c r="F72" s="238"/>
      <c r="G72" s="238"/>
      <c r="H72" s="238"/>
      <c r="I72" s="239"/>
      <c r="J72" s="155"/>
    </row>
    <row r="73" spans="1:10" ht="48" customHeight="1" x14ac:dyDescent="0.25">
      <c r="A73" s="70" t="s">
        <v>125</v>
      </c>
      <c r="B73" s="70">
        <v>31</v>
      </c>
      <c r="C73" s="180" t="s">
        <v>81</v>
      </c>
      <c r="D73" s="47"/>
      <c r="E73" s="52" t="b">
        <v>0</v>
      </c>
      <c r="F73" s="79" t="str">
        <f>IF(E73 = TRUE,COUNTIF($E$11:E73,TRUE)/42*25," ")</f>
        <v xml:space="preserve"> </v>
      </c>
      <c r="G73" s="76">
        <f>COUNTA($E$11:E73)/42*25</f>
        <v>22.61904761904762</v>
      </c>
      <c r="H73" s="241" t="s">
        <v>82</v>
      </c>
      <c r="I73" s="240" t="s">
        <v>83</v>
      </c>
      <c r="J73" s="155"/>
    </row>
    <row r="74" spans="1:10" ht="49.5" customHeight="1" thickBot="1" x14ac:dyDescent="0.3">
      <c r="A74" s="42"/>
      <c r="B74" s="42"/>
      <c r="C74" s="199" t="s">
        <v>84</v>
      </c>
      <c r="D74" s="59"/>
      <c r="E74" s="60" t="b">
        <v>0</v>
      </c>
      <c r="F74" s="128" t="str">
        <f>IF(E74 = TRUE,COUNTIF($E$11:E74,TRUE)/42*25," ")</f>
        <v xml:space="preserve"> </v>
      </c>
      <c r="G74" s="78">
        <f>COUNTA($E$11:E74)/42*25</f>
        <v>23.214285714285715</v>
      </c>
      <c r="H74" s="242"/>
      <c r="I74" s="243" t="s">
        <v>85</v>
      </c>
      <c r="J74" s="155"/>
    </row>
    <row r="75" spans="1:10" ht="16.5" customHeight="1" thickBot="1" x14ac:dyDescent="0.3">
      <c r="A75" s="184"/>
      <c r="B75" s="185"/>
      <c r="C75" s="237" t="s">
        <v>31</v>
      </c>
      <c r="D75" s="238"/>
      <c r="E75" s="238"/>
      <c r="F75" s="238"/>
      <c r="G75" s="238"/>
      <c r="H75" s="238"/>
      <c r="I75" s="239"/>
      <c r="J75" s="155"/>
    </row>
    <row r="76" spans="1:10" ht="48.75" customHeight="1" thickBot="1" x14ac:dyDescent="0.3">
      <c r="A76" s="244" t="s">
        <v>126</v>
      </c>
      <c r="B76" s="137">
        <v>32</v>
      </c>
      <c r="C76" s="245" t="s">
        <v>86</v>
      </c>
      <c r="D76" s="157"/>
      <c r="E76" s="246" t="b">
        <v>0</v>
      </c>
      <c r="F76" s="138" t="str">
        <f>IF(E76 = TRUE,COUNTIF($E$11:E76,TRUE)/42*25," ")</f>
        <v xml:space="preserve"> </v>
      </c>
      <c r="G76" s="144">
        <f>COUNTA($E$11:E76)/42*25</f>
        <v>23.809523809523807</v>
      </c>
      <c r="H76" s="221"/>
      <c r="I76" s="247" t="s">
        <v>87</v>
      </c>
      <c r="J76" s="155"/>
    </row>
    <row r="77" spans="1:10" ht="20.100000000000001" customHeight="1" thickBot="1" x14ac:dyDescent="0.3">
      <c r="A77" s="163" t="s">
        <v>137</v>
      </c>
      <c r="B77" s="135"/>
      <c r="C77" s="135"/>
      <c r="D77" s="135"/>
      <c r="E77" s="135"/>
      <c r="F77" s="135"/>
      <c r="G77" s="135"/>
      <c r="H77" s="135"/>
      <c r="I77" s="135"/>
      <c r="J77" s="136"/>
    </row>
    <row r="78" spans="1:10" ht="34.5" customHeight="1" thickBot="1" x14ac:dyDescent="0.3">
      <c r="A78" s="175" t="s">
        <v>150</v>
      </c>
      <c r="B78" s="176"/>
      <c r="C78" s="176"/>
      <c r="D78" s="176"/>
      <c r="E78" s="176"/>
      <c r="F78" s="176"/>
      <c r="G78" s="176"/>
      <c r="H78" s="176"/>
      <c r="I78" s="176"/>
      <c r="J78" s="200"/>
    </row>
    <row r="79" spans="1:10" ht="15" customHeight="1" thickBot="1" x14ac:dyDescent="0.3">
      <c r="A79" s="184"/>
      <c r="B79" s="185"/>
      <c r="C79" s="61" t="s">
        <v>88</v>
      </c>
      <c r="D79" s="62"/>
      <c r="E79" s="62"/>
      <c r="F79" s="62"/>
      <c r="G79" s="62"/>
      <c r="H79" s="62"/>
      <c r="I79" s="62"/>
      <c r="J79" s="63"/>
    </row>
    <row r="80" spans="1:10" ht="42" customHeight="1" x14ac:dyDescent="0.25">
      <c r="A80" s="104" t="s">
        <v>128</v>
      </c>
      <c r="B80" s="70">
        <v>33</v>
      </c>
      <c r="C80" s="180" t="s">
        <v>89</v>
      </c>
      <c r="D80" s="47"/>
      <c r="E80" s="52" t="b">
        <v>0</v>
      </c>
      <c r="F80" s="79" t="str">
        <f>IF(E80 = TRUE,COUNTIF($E$11:E80,TRUE)/42*25," ")</f>
        <v xml:space="preserve"> </v>
      </c>
      <c r="G80" s="122">
        <f>COUNTA($E$11:E80)/42*25</f>
        <v>24.404761904761905</v>
      </c>
      <c r="H80" s="64" t="s">
        <v>90</v>
      </c>
      <c r="I80" s="150"/>
      <c r="J80" s="149"/>
    </row>
    <row r="81" spans="1:10" ht="47.25" customHeight="1" thickBot="1" x14ac:dyDescent="0.3">
      <c r="A81" s="104"/>
      <c r="B81" s="42"/>
      <c r="C81" s="182" t="s">
        <v>91</v>
      </c>
      <c r="D81" s="248"/>
      <c r="E81" s="201" t="b">
        <v>0</v>
      </c>
      <c r="F81" s="81" t="str">
        <f>IF(E81 = TRUE,COUNTIF($E$11:E81,TRUE)/42*25," ")</f>
        <v xml:space="preserve"> </v>
      </c>
      <c r="G81" s="129">
        <f>COUNTA($E$11:E81)/42*25</f>
        <v>25</v>
      </c>
      <c r="H81" s="66" t="s">
        <v>92</v>
      </c>
      <c r="I81" s="152"/>
      <c r="J81" s="149"/>
    </row>
    <row r="82" spans="1:10" ht="21" customHeight="1" thickBot="1" x14ac:dyDescent="0.3">
      <c r="A82" s="133" t="s">
        <v>129</v>
      </c>
      <c r="B82" s="137">
        <v>34</v>
      </c>
      <c r="C82" s="135" t="s">
        <v>93</v>
      </c>
      <c r="D82" s="135"/>
      <c r="E82" s="135"/>
      <c r="F82" s="135"/>
      <c r="G82" s="135"/>
      <c r="H82" s="135"/>
      <c r="I82" s="135"/>
      <c r="J82" s="136"/>
    </row>
    <row r="83" spans="1:10" ht="24" customHeight="1" thickBot="1" x14ac:dyDescent="0.3">
      <c r="A83" s="249" t="s">
        <v>94</v>
      </c>
      <c r="B83" s="250"/>
      <c r="C83" s="250"/>
      <c r="D83" s="250"/>
      <c r="E83" s="250"/>
      <c r="F83" s="250"/>
      <c r="G83" s="250"/>
      <c r="H83" s="250"/>
      <c r="I83" s="250"/>
      <c r="J83" s="251"/>
    </row>
    <row r="84" spans="1:10" ht="30.95" customHeight="1" thickBot="1" x14ac:dyDescent="0.3">
      <c r="A84" s="255" t="s">
        <v>140</v>
      </c>
      <c r="B84" s="137" t="s">
        <v>139</v>
      </c>
      <c r="C84" s="254" t="s">
        <v>95</v>
      </c>
      <c r="D84" s="252" t="s">
        <v>138</v>
      </c>
      <c r="E84" s="252"/>
      <c r="F84" s="252"/>
      <c r="G84" s="252"/>
      <c r="H84" s="252"/>
      <c r="I84" s="252"/>
      <c r="J84" s="253"/>
    </row>
    <row r="85" spans="1:10" ht="30.95" customHeight="1" thickBot="1" x14ac:dyDescent="0.3">
      <c r="A85" s="23" t="s">
        <v>144</v>
      </c>
      <c r="B85" s="24"/>
      <c r="C85" s="24"/>
      <c r="D85" s="24"/>
      <c r="E85" s="24"/>
      <c r="F85" s="24"/>
      <c r="G85" s="24"/>
      <c r="H85" s="24"/>
      <c r="I85" s="24"/>
      <c r="J85" s="25"/>
    </row>
    <row r="86" spans="1:10" ht="32.25" customHeight="1" x14ac:dyDescent="0.25">
      <c r="A86" s="213" t="s">
        <v>141</v>
      </c>
      <c r="B86" s="44">
        <v>35</v>
      </c>
      <c r="C86" s="256" t="s">
        <v>96</v>
      </c>
      <c r="D86" s="214" t="s">
        <v>138</v>
      </c>
      <c r="E86" s="214"/>
      <c r="F86" s="214"/>
      <c r="G86" s="214"/>
      <c r="H86" s="214"/>
      <c r="I86" s="214"/>
      <c r="J86" s="215"/>
    </row>
    <row r="87" spans="1:10" ht="30.6" customHeight="1" thickBot="1" x14ac:dyDescent="0.3">
      <c r="A87" s="257" t="s">
        <v>142</v>
      </c>
      <c r="B87" s="198">
        <v>36</v>
      </c>
      <c r="C87" s="258" t="s">
        <v>97</v>
      </c>
      <c r="D87" s="210" t="s">
        <v>143</v>
      </c>
      <c r="E87" s="210"/>
      <c r="F87" s="210"/>
      <c r="G87" s="210"/>
      <c r="H87" s="210"/>
      <c r="I87" s="210"/>
      <c r="J87" s="211"/>
    </row>
    <row r="88" spans="1:10" ht="18" customHeight="1" thickBot="1" x14ac:dyDescent="0.3">
      <c r="A88" s="163" t="s">
        <v>145</v>
      </c>
      <c r="B88" s="135"/>
      <c r="C88" s="135"/>
      <c r="D88" s="135"/>
      <c r="E88" s="135"/>
      <c r="F88" s="135"/>
      <c r="G88" s="135"/>
      <c r="H88" s="135"/>
      <c r="I88" s="135"/>
      <c r="J88" s="136"/>
    </row>
    <row r="89" spans="1:10" ht="33.950000000000003" customHeight="1" thickBot="1" x14ac:dyDescent="0.3">
      <c r="A89" s="261" t="s">
        <v>146</v>
      </c>
      <c r="B89" s="137">
        <v>37</v>
      </c>
      <c r="C89" s="259" t="s">
        <v>98</v>
      </c>
      <c r="D89" s="259"/>
      <c r="E89" s="259"/>
      <c r="F89" s="259"/>
      <c r="G89" s="259"/>
      <c r="H89" s="259"/>
      <c r="I89" s="259"/>
      <c r="J89" s="260"/>
    </row>
    <row r="90" spans="1:10" ht="26.25" customHeight="1" x14ac:dyDescent="0.25">
      <c r="H90"/>
      <c r="I90"/>
    </row>
    <row r="91" spans="1:10" ht="26.25" customHeight="1" x14ac:dyDescent="0.25">
      <c r="H91"/>
      <c r="I91"/>
    </row>
    <row r="92" spans="1:10" ht="26.25" customHeight="1" x14ac:dyDescent="0.25">
      <c r="H92"/>
      <c r="I92"/>
    </row>
    <row r="93" spans="1:10" ht="26.25" customHeight="1" x14ac:dyDescent="0.25">
      <c r="H93"/>
      <c r="I93"/>
    </row>
    <row r="94" spans="1:10" ht="26.25" customHeight="1" x14ac:dyDescent="0.25">
      <c r="H94"/>
      <c r="I94"/>
    </row>
    <row r="95" spans="1:10" ht="26.25" customHeight="1" x14ac:dyDescent="0.25">
      <c r="H95"/>
      <c r="I95"/>
    </row>
    <row r="96" spans="1:10" ht="26.25" customHeight="1" x14ac:dyDescent="0.25">
      <c r="H96"/>
      <c r="I96"/>
    </row>
    <row r="97" spans="8:9" ht="26.25" customHeight="1" x14ac:dyDescent="0.25">
      <c r="H97"/>
      <c r="I97"/>
    </row>
    <row r="98" spans="8:9" ht="26.25" customHeight="1" x14ac:dyDescent="0.25">
      <c r="H98"/>
      <c r="I98"/>
    </row>
    <row r="99" spans="8:9" ht="26.25" customHeight="1" x14ac:dyDescent="0.25">
      <c r="H99"/>
      <c r="I99"/>
    </row>
    <row r="100" spans="8:9" ht="26.25" customHeight="1" x14ac:dyDescent="0.25">
      <c r="H100"/>
      <c r="I100"/>
    </row>
    <row r="101" spans="8:9" ht="26.25" customHeight="1" x14ac:dyDescent="0.25">
      <c r="H101"/>
      <c r="I101"/>
    </row>
    <row r="102" spans="8:9" ht="26.25" customHeight="1" x14ac:dyDescent="0.25">
      <c r="H102"/>
      <c r="I102"/>
    </row>
    <row r="103" spans="8:9" ht="26.25" customHeight="1" x14ac:dyDescent="0.25">
      <c r="H103"/>
      <c r="I103"/>
    </row>
    <row r="104" spans="8:9" ht="26.25" customHeight="1" x14ac:dyDescent="0.25">
      <c r="H104"/>
      <c r="I104"/>
    </row>
    <row r="105" spans="8:9" ht="26.25" customHeight="1" x14ac:dyDescent="0.25">
      <c r="H105"/>
      <c r="I105"/>
    </row>
    <row r="106" spans="8:9" ht="26.25" customHeight="1" x14ac:dyDescent="0.25">
      <c r="H106"/>
      <c r="I106"/>
    </row>
    <row r="107" spans="8:9" ht="26.25" customHeight="1" x14ac:dyDescent="0.25">
      <c r="H107"/>
      <c r="I107"/>
    </row>
    <row r="108" spans="8:9" ht="26.25" customHeight="1" x14ac:dyDescent="0.25">
      <c r="H108"/>
      <c r="I108"/>
    </row>
    <row r="109" spans="8:9" ht="26.25" customHeight="1" x14ac:dyDescent="0.25">
      <c r="H109"/>
      <c r="I109"/>
    </row>
    <row r="110" spans="8:9" ht="26.25" customHeight="1" x14ac:dyDescent="0.25">
      <c r="H110"/>
      <c r="I110"/>
    </row>
    <row r="111" spans="8:9" ht="26.25" customHeight="1" x14ac:dyDescent="0.25">
      <c r="H111"/>
      <c r="I111"/>
    </row>
    <row r="112" spans="8:9" ht="26.25" customHeight="1" x14ac:dyDescent="0.25">
      <c r="H112"/>
      <c r="I112"/>
    </row>
    <row r="113" spans="8:9" ht="26.25" customHeight="1" x14ac:dyDescent="0.25">
      <c r="H113"/>
      <c r="I113"/>
    </row>
    <row r="114" spans="8:9" ht="26.25" customHeight="1" x14ac:dyDescent="0.25">
      <c r="H114"/>
      <c r="I114"/>
    </row>
    <row r="115" spans="8:9" ht="26.25" customHeight="1" x14ac:dyDescent="0.25">
      <c r="H115"/>
      <c r="I115"/>
    </row>
    <row r="116" spans="8:9" ht="26.25" customHeight="1" x14ac:dyDescent="0.25">
      <c r="H116"/>
      <c r="I116"/>
    </row>
    <row r="117" spans="8:9" ht="26.25" customHeight="1" x14ac:dyDescent="0.25">
      <c r="H117"/>
      <c r="I117"/>
    </row>
    <row r="118" spans="8:9" ht="26.25" customHeight="1" x14ac:dyDescent="0.25">
      <c r="H118"/>
      <c r="I118"/>
    </row>
    <row r="119" spans="8:9" ht="26.25" customHeight="1" x14ac:dyDescent="0.25">
      <c r="H119"/>
      <c r="I119"/>
    </row>
    <row r="120" spans="8:9" ht="26.25" customHeight="1" x14ac:dyDescent="0.25">
      <c r="H120"/>
      <c r="I120"/>
    </row>
    <row r="121" spans="8:9" ht="26.25" customHeight="1" x14ac:dyDescent="0.25">
      <c r="H121"/>
      <c r="I121"/>
    </row>
    <row r="122" spans="8:9" ht="26.25" customHeight="1" x14ac:dyDescent="0.25">
      <c r="H122"/>
      <c r="I122"/>
    </row>
    <row r="123" spans="8:9" ht="26.25" customHeight="1" x14ac:dyDescent="0.25">
      <c r="H123"/>
      <c r="I123"/>
    </row>
    <row r="124" spans="8:9" ht="26.25" customHeight="1" x14ac:dyDescent="0.25">
      <c r="H124"/>
      <c r="I124"/>
    </row>
    <row r="125" spans="8:9" ht="26.25" customHeight="1" x14ac:dyDescent="0.25">
      <c r="H125"/>
      <c r="I125"/>
    </row>
    <row r="126" spans="8:9" ht="26.25" customHeight="1" x14ac:dyDescent="0.25">
      <c r="H126"/>
      <c r="I126"/>
    </row>
    <row r="127" spans="8:9" ht="26.25" customHeight="1" x14ac:dyDescent="0.25">
      <c r="H127"/>
      <c r="I127"/>
    </row>
    <row r="128" spans="8:9" ht="26.25" customHeight="1" x14ac:dyDescent="0.25">
      <c r="H128"/>
      <c r="I128"/>
    </row>
    <row r="129" spans="8:9" ht="26.25" customHeight="1" x14ac:dyDescent="0.25">
      <c r="H129"/>
      <c r="I129"/>
    </row>
    <row r="130" spans="8:9" ht="26.25" customHeight="1" x14ac:dyDescent="0.25">
      <c r="H130"/>
      <c r="I130"/>
    </row>
    <row r="131" spans="8:9" ht="26.25" customHeight="1" x14ac:dyDescent="0.25">
      <c r="H131"/>
      <c r="I131"/>
    </row>
    <row r="132" spans="8:9" ht="26.25" customHeight="1" x14ac:dyDescent="0.25">
      <c r="H132"/>
      <c r="I132"/>
    </row>
    <row r="133" spans="8:9" ht="26.25" customHeight="1" x14ac:dyDescent="0.25">
      <c r="H133"/>
      <c r="I133"/>
    </row>
    <row r="134" spans="8:9" ht="26.25" customHeight="1" x14ac:dyDescent="0.25">
      <c r="H134"/>
      <c r="I134"/>
    </row>
    <row r="135" spans="8:9" ht="26.25" customHeight="1" x14ac:dyDescent="0.25">
      <c r="H135"/>
      <c r="I135"/>
    </row>
    <row r="136" spans="8:9" ht="26.25" customHeight="1" x14ac:dyDescent="0.25">
      <c r="H136"/>
      <c r="I136"/>
    </row>
    <row r="137" spans="8:9" ht="26.25" customHeight="1" x14ac:dyDescent="0.25">
      <c r="H137"/>
      <c r="I137"/>
    </row>
    <row r="138" spans="8:9" ht="26.25" customHeight="1" x14ac:dyDescent="0.25">
      <c r="H138"/>
      <c r="I138"/>
    </row>
    <row r="139" spans="8:9" ht="26.25" customHeight="1" x14ac:dyDescent="0.25">
      <c r="H139"/>
      <c r="I139"/>
    </row>
    <row r="140" spans="8:9" ht="26.25" customHeight="1" x14ac:dyDescent="0.25">
      <c r="H140"/>
      <c r="I140"/>
    </row>
    <row r="141" spans="8:9" ht="26.25" customHeight="1" x14ac:dyDescent="0.25">
      <c r="H141"/>
      <c r="I141"/>
    </row>
    <row r="142" spans="8:9" ht="26.25" customHeight="1" x14ac:dyDescent="0.25">
      <c r="H142"/>
      <c r="I142"/>
    </row>
    <row r="143" spans="8:9" ht="26.25" customHeight="1" x14ac:dyDescent="0.25">
      <c r="H143"/>
      <c r="I143"/>
    </row>
    <row r="144" spans="8:9" ht="26.25" customHeight="1" x14ac:dyDescent="0.25">
      <c r="H144"/>
      <c r="I144"/>
    </row>
    <row r="145" spans="8:9" ht="26.25" customHeight="1" x14ac:dyDescent="0.25">
      <c r="H145"/>
      <c r="I145"/>
    </row>
    <row r="146" spans="8:9" ht="18" customHeight="1" x14ac:dyDescent="0.25">
      <c r="H146"/>
      <c r="I146"/>
    </row>
    <row r="147" spans="8:9" ht="21" customHeight="1" x14ac:dyDescent="0.25">
      <c r="H147"/>
      <c r="I147"/>
    </row>
    <row r="148" spans="8:9" ht="35.25" customHeight="1" x14ac:dyDescent="0.25">
      <c r="H148"/>
      <c r="I148"/>
    </row>
  </sheetData>
  <mergeCells count="97">
    <mergeCell ref="A41:B41"/>
    <mergeCell ref="A24:J24"/>
    <mergeCell ref="A37:J37"/>
    <mergeCell ref="A44:J44"/>
    <mergeCell ref="A43:J43"/>
    <mergeCell ref="A36:J36"/>
    <mergeCell ref="C38:J38"/>
    <mergeCell ref="C39:G39"/>
    <mergeCell ref="H39:H42"/>
    <mergeCell ref="I39:I42"/>
    <mergeCell ref="J39:J42"/>
    <mergeCell ref="C41:G41"/>
    <mergeCell ref="A30:A32"/>
    <mergeCell ref="B30:B32"/>
    <mergeCell ref="H30:H34"/>
    <mergeCell ref="A39:B39"/>
    <mergeCell ref="A25:B25"/>
    <mergeCell ref="A88:J88"/>
    <mergeCell ref="A77:J77"/>
    <mergeCell ref="C79:J79"/>
    <mergeCell ref="A80:A81"/>
    <mergeCell ref="B80:B81"/>
    <mergeCell ref="I80:I81"/>
    <mergeCell ref="J80:J81"/>
    <mergeCell ref="D84:J84"/>
    <mergeCell ref="C82:J82"/>
    <mergeCell ref="A83:J83"/>
    <mergeCell ref="D86:J86"/>
    <mergeCell ref="A78:J78"/>
    <mergeCell ref="D87:J87"/>
    <mergeCell ref="A85:J85"/>
    <mergeCell ref="A79:B79"/>
    <mergeCell ref="C64:J64"/>
    <mergeCell ref="A66:J66"/>
    <mergeCell ref="C68:J68"/>
    <mergeCell ref="J69:J76"/>
    <mergeCell ref="A73:A74"/>
    <mergeCell ref="B73:B74"/>
    <mergeCell ref="A67:J67"/>
    <mergeCell ref="A64:B64"/>
    <mergeCell ref="A72:B72"/>
    <mergeCell ref="C72:I72"/>
    <mergeCell ref="C75:I75"/>
    <mergeCell ref="A75:B75"/>
    <mergeCell ref="A57:J57"/>
    <mergeCell ref="C59:J59"/>
    <mergeCell ref="A60:A63"/>
    <mergeCell ref="B60:B63"/>
    <mergeCell ref="H60:H63"/>
    <mergeCell ref="I60:I63"/>
    <mergeCell ref="J60:J63"/>
    <mergeCell ref="A58:J58"/>
    <mergeCell ref="H45:H56"/>
    <mergeCell ref="I45:I56"/>
    <mergeCell ref="J45:J56"/>
    <mergeCell ref="C46:G46"/>
    <mergeCell ref="A47:A49"/>
    <mergeCell ref="B47:B49"/>
    <mergeCell ref="C50:G50"/>
    <mergeCell ref="C53:G53"/>
    <mergeCell ref="A54:A55"/>
    <mergeCell ref="B54:B55"/>
    <mergeCell ref="A46:B46"/>
    <mergeCell ref="A50:B50"/>
    <mergeCell ref="A53:B53"/>
    <mergeCell ref="A33:A34"/>
    <mergeCell ref="B33:B34"/>
    <mergeCell ref="A27:A28"/>
    <mergeCell ref="B27:B28"/>
    <mergeCell ref="C29:H29"/>
    <mergeCell ref="A29:B29"/>
    <mergeCell ref="A14:A20"/>
    <mergeCell ref="B14:B20"/>
    <mergeCell ref="A1:J1"/>
    <mergeCell ref="A3:J3"/>
    <mergeCell ref="H5:H7"/>
    <mergeCell ref="A8:J8"/>
    <mergeCell ref="A9:J9"/>
    <mergeCell ref="A4:J4"/>
    <mergeCell ref="F5:G7"/>
    <mergeCell ref="I5:J7"/>
    <mergeCell ref="D5:D7"/>
    <mergeCell ref="A10:B10"/>
    <mergeCell ref="C10:J10"/>
    <mergeCell ref="C89:J89"/>
    <mergeCell ref="A21:A22"/>
    <mergeCell ref="C14:H14"/>
    <mergeCell ref="C15:H15"/>
    <mergeCell ref="H16:H20"/>
    <mergeCell ref="C35:J35"/>
    <mergeCell ref="B21:B22"/>
    <mergeCell ref="A23:J23"/>
    <mergeCell ref="I25:I34"/>
    <mergeCell ref="J25:J34"/>
    <mergeCell ref="C25:H25"/>
    <mergeCell ref="I11:I22"/>
    <mergeCell ref="J11:J22"/>
  </mergeCells>
  <pageMargins left="0.23622047244094491" right="0.23622047244094491" top="0.74803149606299213" bottom="0.74803149606299213" header="0.31496062992125984" footer="0.31496062992125984"/>
  <pageSetup scale="8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104775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47625</xdr:rowOff>
                  </from>
                  <to>
                    <xdr:col>3</xdr:col>
                    <xdr:colOff>457200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161925</xdr:rowOff>
                  </from>
                  <to>
                    <xdr:col>3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180975</xdr:rowOff>
                  </from>
                  <to>
                    <xdr:col>3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104775</xdr:rowOff>
                  </from>
                  <to>
                    <xdr:col>3</xdr:col>
                    <xdr:colOff>457200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495300</xdr:rowOff>
                  </from>
                  <to>
                    <xdr:col>3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38</xdr:row>
                    <xdr:rowOff>161925</xdr:rowOff>
                  </from>
                  <to>
                    <xdr:col>3</xdr:col>
                    <xdr:colOff>457200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46</xdr:row>
                    <xdr:rowOff>0</xdr:rowOff>
                  </from>
                  <to>
                    <xdr:col>3</xdr:col>
                    <xdr:colOff>447675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152400</xdr:colOff>
                    <xdr:row>48</xdr:row>
                    <xdr:rowOff>38100</xdr:rowOff>
                  </from>
                  <to>
                    <xdr:col>3</xdr:col>
                    <xdr:colOff>457200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142875</xdr:colOff>
                    <xdr:row>47</xdr:row>
                    <xdr:rowOff>76200</xdr:rowOff>
                  </from>
                  <to>
                    <xdr:col>3</xdr:col>
                    <xdr:colOff>457200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142875</xdr:colOff>
                    <xdr:row>52</xdr:row>
                    <xdr:rowOff>180975</xdr:rowOff>
                  </from>
                  <to>
                    <xdr:col>3</xdr:col>
                    <xdr:colOff>457200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142875</xdr:colOff>
                    <xdr:row>54</xdr:row>
                    <xdr:rowOff>152400</xdr:rowOff>
                  </from>
                  <to>
                    <xdr:col>3</xdr:col>
                    <xdr:colOff>409575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104775</xdr:colOff>
                    <xdr:row>59</xdr:row>
                    <xdr:rowOff>409575</xdr:rowOff>
                  </from>
                  <to>
                    <xdr:col>3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59</xdr:row>
                    <xdr:rowOff>161925</xdr:rowOff>
                  </from>
                  <to>
                    <xdr:col>3</xdr:col>
                    <xdr:colOff>457200</xdr:colOff>
                    <xdr:row>59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152400</xdr:rowOff>
                  </from>
                  <to>
                    <xdr:col>3</xdr:col>
                    <xdr:colOff>419100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61</xdr:row>
                    <xdr:rowOff>200025</xdr:rowOff>
                  </from>
                  <to>
                    <xdr:col>3</xdr:col>
                    <xdr:colOff>457200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142875</xdr:colOff>
                    <xdr:row>41</xdr:row>
                    <xdr:rowOff>123825</xdr:rowOff>
                  </from>
                  <to>
                    <xdr:col>3</xdr:col>
                    <xdr:colOff>333375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142875</xdr:colOff>
                    <xdr:row>53</xdr:row>
                    <xdr:rowOff>152400</xdr:rowOff>
                  </from>
                  <to>
                    <xdr:col>5</xdr:col>
                    <xdr:colOff>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142875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0</xdr:rowOff>
                  </from>
                  <to>
                    <xdr:col>3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85725</xdr:rowOff>
                  </from>
                  <to>
                    <xdr:col>3</xdr:col>
                    <xdr:colOff>438150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142875</xdr:colOff>
                    <xdr:row>18</xdr:row>
                    <xdr:rowOff>66675</xdr:rowOff>
                  </from>
                  <to>
                    <xdr:col>3</xdr:col>
                    <xdr:colOff>447675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133350</xdr:rowOff>
                  </from>
                  <to>
                    <xdr:col>3</xdr:col>
                    <xdr:colOff>438150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49</xdr:row>
                    <xdr:rowOff>104775</xdr:rowOff>
                  </from>
                  <to>
                    <xdr:col>3</xdr:col>
                    <xdr:colOff>457200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142875</xdr:colOff>
                    <xdr:row>50</xdr:row>
                    <xdr:rowOff>161925</xdr:rowOff>
                  </from>
                  <to>
                    <xdr:col>3</xdr:col>
                    <xdr:colOff>457200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152400</xdr:colOff>
                    <xdr:row>20</xdr:row>
                    <xdr:rowOff>0</xdr:rowOff>
                  </from>
                  <to>
                    <xdr:col>3</xdr:col>
                    <xdr:colOff>457200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123825</xdr:rowOff>
                  </from>
                  <to>
                    <xdr:col>3</xdr:col>
                    <xdr:colOff>457200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152400</xdr:colOff>
                    <xdr:row>64</xdr:row>
                    <xdr:rowOff>66675</xdr:rowOff>
                  </from>
                  <to>
                    <xdr:col>5</xdr:col>
                    <xdr:colOff>0</xdr:colOff>
                    <xdr:row>64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142875</xdr:colOff>
                    <xdr:row>69</xdr:row>
                    <xdr:rowOff>161925</xdr:rowOff>
                  </from>
                  <to>
                    <xdr:col>3</xdr:col>
                    <xdr:colOff>457200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123825</xdr:colOff>
                    <xdr:row>73</xdr:row>
                    <xdr:rowOff>152400</xdr:rowOff>
                  </from>
                  <to>
                    <xdr:col>3</xdr:col>
                    <xdr:colOff>457200</xdr:colOff>
                    <xdr:row>73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142875</xdr:colOff>
                    <xdr:row>68</xdr:row>
                    <xdr:rowOff>38100</xdr:rowOff>
                  </from>
                  <to>
                    <xdr:col>3</xdr:col>
                    <xdr:colOff>457200</xdr:colOff>
                    <xdr:row>68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142875</xdr:colOff>
                    <xdr:row>70</xdr:row>
                    <xdr:rowOff>142875</xdr:rowOff>
                  </from>
                  <to>
                    <xdr:col>3</xdr:col>
                    <xdr:colOff>457200</xdr:colOff>
                    <xdr:row>70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104775</xdr:colOff>
                    <xdr:row>79</xdr:row>
                    <xdr:rowOff>28575</xdr:rowOff>
                  </from>
                  <to>
                    <xdr:col>3</xdr:col>
                    <xdr:colOff>409575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123825</xdr:colOff>
                    <xdr:row>75</xdr:row>
                    <xdr:rowOff>85725</xdr:rowOff>
                  </from>
                  <to>
                    <xdr:col>3</xdr:col>
                    <xdr:colOff>409575</xdr:colOff>
                    <xdr:row>75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104775</xdr:colOff>
                    <xdr:row>80</xdr:row>
                    <xdr:rowOff>114300</xdr:rowOff>
                  </from>
                  <to>
                    <xdr:col>3</xdr:col>
                    <xdr:colOff>409575</xdr:colOff>
                    <xdr:row>80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123825</xdr:colOff>
                    <xdr:row>31</xdr:row>
                    <xdr:rowOff>161925</xdr:rowOff>
                  </from>
                  <to>
                    <xdr:col>3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114300</xdr:colOff>
                    <xdr:row>30</xdr:row>
                    <xdr:rowOff>161925</xdr:rowOff>
                  </from>
                  <to>
                    <xdr:col>3</xdr:col>
                    <xdr:colOff>428625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123825</xdr:colOff>
                    <xdr:row>28</xdr:row>
                    <xdr:rowOff>161925</xdr:rowOff>
                  </from>
                  <to>
                    <xdr:col>3</xdr:col>
                    <xdr:colOff>457200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180975</xdr:rowOff>
                  </from>
                  <to>
                    <xdr:col>3</xdr:col>
                    <xdr:colOff>428625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142875</xdr:colOff>
                    <xdr:row>32</xdr:row>
                    <xdr:rowOff>161925</xdr:rowOff>
                  </from>
                  <to>
                    <xdr:col>3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</xdr:col>
                    <xdr:colOff>142875</xdr:colOff>
                    <xdr:row>44</xdr:row>
                    <xdr:rowOff>104775</xdr:rowOff>
                  </from>
                  <to>
                    <xdr:col>3</xdr:col>
                    <xdr:colOff>457200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142875</xdr:colOff>
                    <xdr:row>72</xdr:row>
                    <xdr:rowOff>142875</xdr:rowOff>
                  </from>
                  <to>
                    <xdr:col>3</xdr:col>
                    <xdr:colOff>457200</xdr:colOff>
                    <xdr:row>72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7 Term 1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Sihle Sibiya (GPEDU)</dc:creator>
  <cp:lastModifiedBy>Bennet Tsotetsi (GPEDU)</cp:lastModifiedBy>
  <cp:lastPrinted>2025-01-19T20:40:44Z</cp:lastPrinted>
  <dcterms:created xsi:type="dcterms:W3CDTF">2023-12-04T04:13:36Z</dcterms:created>
  <dcterms:modified xsi:type="dcterms:W3CDTF">2025-01-19T20:41:50Z</dcterms:modified>
</cp:coreProperties>
</file>